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KAT\Desktop\"/>
    </mc:Choice>
  </mc:AlternateContent>
  <bookViews>
    <workbookView xWindow="0" yWindow="0" windowWidth="28800" windowHeight="12330"/>
  </bookViews>
  <sheets>
    <sheet name="Лист1" sheetId="1" r:id="rId1"/>
    <sheet name="2" sheetId="2" r:id="rId2"/>
    <sheet name="5" sheetId="3" r:id="rId3"/>
    <sheet name="7" sheetId="7" r:id="rId4"/>
    <sheet name="Лист2" sheetId="8" r:id="rId5"/>
  </sheets>
  <definedNames>
    <definedName name="_xlnm.Print_Area" localSheetId="0">Лист1!$A$1:$K$37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8" l="1"/>
  <c r="O12" i="8" s="1"/>
  <c r="O15" i="8"/>
  <c r="G13" i="7" l="1"/>
  <c r="O13" i="7" s="1"/>
  <c r="G12" i="7"/>
  <c r="O12" i="7" s="1"/>
  <c r="G21" i="3" l="1"/>
  <c r="O21" i="3" s="1"/>
  <c r="G20" i="3"/>
  <c r="O20" i="3" s="1"/>
  <c r="M23" i="3" l="1"/>
  <c r="K23" i="3"/>
  <c r="J23" i="3"/>
  <c r="E23" i="3"/>
  <c r="G19" i="3"/>
  <c r="O19" i="3" s="1"/>
  <c r="G18" i="3"/>
  <c r="O18" i="3" s="1"/>
  <c r="O23" i="3" l="1"/>
  <c r="G23" i="3"/>
  <c r="G21" i="2"/>
  <c r="O21" i="2" s="1"/>
  <c r="M23" i="2"/>
  <c r="J23" i="2"/>
  <c r="E23" i="2"/>
  <c r="G22" i="2"/>
  <c r="O22" i="2" s="1"/>
  <c r="G20" i="2"/>
  <c r="O20" i="2" s="1"/>
  <c r="G23" i="2" l="1"/>
  <c r="O23" i="2" s="1"/>
  <c r="O14" i="7" l="1"/>
  <c r="O15" i="7" s="1"/>
</calcChain>
</file>

<file path=xl/sharedStrings.xml><?xml version="1.0" encoding="utf-8"?>
<sst xmlns="http://schemas.openxmlformats.org/spreadsheetml/2006/main" count="348" uniqueCount="130">
  <si>
    <t>итого</t>
  </si>
  <si>
    <t>Количество групп</t>
  </si>
  <si>
    <t>Количество детей</t>
  </si>
  <si>
    <t>ТАРИФИКАЦИОННЫЙ СПИСОК</t>
  </si>
  <si>
    <t>Показатели на начало года</t>
  </si>
  <si>
    <t>Заведующий</t>
  </si>
  <si>
    <t>в том числе детей с ОВЗ</t>
  </si>
  <si>
    <t>ясельные</t>
  </si>
  <si>
    <t>младшие</t>
  </si>
  <si>
    <t>средние</t>
  </si>
  <si>
    <t>старшие</t>
  </si>
  <si>
    <t>подготовительные</t>
  </si>
  <si>
    <t>краткровременные</t>
  </si>
  <si>
    <t>Наименование должности</t>
  </si>
  <si>
    <t>Фамилия, Имя, Отчество</t>
  </si>
  <si>
    <t>Объем работы (количество занимаемых ставок)</t>
  </si>
  <si>
    <t>Должностной оклад в соответствии с объемом работы</t>
  </si>
  <si>
    <t>№ п/п</t>
  </si>
  <si>
    <t>Образование, наименование и дата окончания образовательного учреждения</t>
  </si>
  <si>
    <t>Надбавка согл. Расп. от 18.06.2012 г. № 182-р</t>
  </si>
  <si>
    <t>Надбавка за квалификационную категорию</t>
  </si>
  <si>
    <t>Надбавка за награду</t>
  </si>
  <si>
    <t>Надбавка за работу с детьми ОВЗ в группах 20%</t>
  </si>
  <si>
    <t>Надбавка молодым специалистам</t>
  </si>
  <si>
    <t>Должностной оклад</t>
  </si>
  <si>
    <t xml:space="preserve"> Повышающий коэффициент</t>
  </si>
  <si>
    <t>Итого заработная плата  (гр.7+гр.8+гр.9+гр.10+гр.11+гр.12+гр.13+гр.14)</t>
  </si>
  <si>
    <t xml:space="preserve">наименование организации: ГБДОУ № 1 "Шовда" г. Грозный </t>
  </si>
  <si>
    <t>Арсанукаева Майзан Вайсугировна</t>
  </si>
  <si>
    <t xml:space="preserve">Воспитатель </t>
  </si>
  <si>
    <t>Воспитатель</t>
  </si>
  <si>
    <t>Педагог-психолог</t>
  </si>
  <si>
    <t>Учитель-дефектолог</t>
  </si>
  <si>
    <t>Музыкальный руководитель</t>
  </si>
  <si>
    <t xml:space="preserve">Инструктор по физической культуре </t>
  </si>
  <si>
    <t>Надбавка за мед.каб (10%) профс.30%</t>
  </si>
  <si>
    <t>А.К. Шарипова</t>
  </si>
  <si>
    <t>Ибрагимова Седа Магомедовна</t>
  </si>
  <si>
    <t>ИТОГО:</t>
  </si>
  <si>
    <t xml:space="preserve">Надбавка за мтод.объед  (10%) </t>
  </si>
  <si>
    <t>Надбавка согл. Расп. от 02.08.2012 г. № 1231-р</t>
  </si>
  <si>
    <t>местонахождение: Чеченская Республика, г. Грозный, Шейх-Мансуровский район, ул. им. К.А. Эпендиевой, 4</t>
  </si>
  <si>
    <t>Эскиева Жанна Абубакаровна</t>
  </si>
  <si>
    <t>ИТОГО</t>
  </si>
  <si>
    <t>Ахтаханова Мубарик Хамадовна</t>
  </si>
  <si>
    <t>Шарипова Айшат Кориевна</t>
  </si>
  <si>
    <t>Насирхаева Шаудан Сундусовна</t>
  </si>
  <si>
    <t>Высшее</t>
  </si>
  <si>
    <t xml:space="preserve">Итого </t>
  </si>
  <si>
    <t>Приложение 2 к Тарификационному                  списку от 01.08.2024г.</t>
  </si>
  <si>
    <t>педагогических  работников ГБДОУ № 1 "Шовда" г. Грозный на сентябрь 2024 года</t>
  </si>
  <si>
    <t>Насибова Хава Вахидовна</t>
  </si>
  <si>
    <t xml:space="preserve">Высшее </t>
  </si>
  <si>
    <t>Инструктор по физ-ре</t>
  </si>
  <si>
    <t>Врио заведующего</t>
  </si>
  <si>
    <t>А.М. Успаева</t>
  </si>
  <si>
    <t>Дамаева Марьям Сейт-Ахметовна</t>
  </si>
  <si>
    <t>педагогических  работников ГБДОУ № 1 "Шовда" г. Грозный на октябрь 2024 г.</t>
  </si>
  <si>
    <t>Хачукаева Луиза Ибрагимовна</t>
  </si>
  <si>
    <t>Приложение 7 к Тарификационному                  списку от 01.08.2024г.</t>
  </si>
  <si>
    <t>педагогических  работников ГБДОУ № 1 "Шовда" г. Грозный на ноябрь 2024 года</t>
  </si>
  <si>
    <t>Хасханова Малика Махмадовна</t>
  </si>
  <si>
    <t>СПО</t>
  </si>
  <si>
    <t>ВПО</t>
  </si>
  <si>
    <t>Тайсумова Сацита Генадьевна</t>
  </si>
  <si>
    <t>Приложение 5 к Тарификационному                  списку от 01.08.2024г.</t>
  </si>
  <si>
    <t>Евдагаева Яхийта Халидовна</t>
  </si>
  <si>
    <t>Инструктор по физре</t>
  </si>
  <si>
    <t xml:space="preserve"> </t>
  </si>
  <si>
    <t>Богодова Медни Насрудиновна</t>
  </si>
  <si>
    <t>Косумова Залина Эдилбиевна</t>
  </si>
  <si>
    <t>Колесова Алена Валерьевна</t>
  </si>
  <si>
    <t>Асхабова Хава Юсуповна</t>
  </si>
  <si>
    <t>Алиева Зулихан Исраиловна</t>
  </si>
  <si>
    <t>Социальный педагог</t>
  </si>
  <si>
    <t>Стаж работы</t>
  </si>
  <si>
    <t>Кахаева Лиана Рукмановна</t>
  </si>
  <si>
    <t>Магомадова Арина Альбековна</t>
  </si>
  <si>
    <t>Борщигова Амина Казбековна</t>
  </si>
  <si>
    <t>Измаилова Жейна Ахмедовна</t>
  </si>
  <si>
    <t>Измаилова Изила  Аюбовна</t>
  </si>
  <si>
    <t>Сайдэминова Жарадат Зайндиевна</t>
  </si>
  <si>
    <t>Учитель-логопед</t>
  </si>
  <si>
    <t>ПДО</t>
  </si>
  <si>
    <t xml:space="preserve">                                  Старший воспитатель                                 </t>
  </si>
  <si>
    <t>Абусаидова Арина Алихановна</t>
  </si>
  <si>
    <t>Ахмадова Жайна Арсеновна</t>
  </si>
  <si>
    <t>Базуркаева Мата Шаидовна</t>
  </si>
  <si>
    <t>Берсханова Фариза Шариповна</t>
  </si>
  <si>
    <t>Богодова Жейна Насрудиновна</t>
  </si>
  <si>
    <t>Тухигова Файруза Абдулкадыровна</t>
  </si>
  <si>
    <t>Дадаева Фердоуз Шейхмагомедовна</t>
  </si>
  <si>
    <t xml:space="preserve">СПО </t>
  </si>
  <si>
    <t>3 г. 2 м.</t>
  </si>
  <si>
    <t>1 м.</t>
  </si>
  <si>
    <t>12 л. 2 м.</t>
  </si>
  <si>
    <t>5 л.</t>
  </si>
  <si>
    <t>ВО</t>
  </si>
  <si>
    <t>2 г. 6 м.</t>
  </si>
  <si>
    <t>1 г. 2 м.</t>
  </si>
  <si>
    <t>11 м.</t>
  </si>
  <si>
    <t>6 л.</t>
  </si>
  <si>
    <t>1 г. 5 м.</t>
  </si>
  <si>
    <t>3 м.</t>
  </si>
  <si>
    <t>Хусиханова Лиана Саидсултановна</t>
  </si>
  <si>
    <t>9 м.</t>
  </si>
  <si>
    <t>13 л. 10 м.</t>
  </si>
  <si>
    <t>11 л. 8 м.</t>
  </si>
  <si>
    <t>Бахаева Марха Магомедовна</t>
  </si>
  <si>
    <t>Джабраилова Макка Усмановна</t>
  </si>
  <si>
    <t>2 м.</t>
  </si>
  <si>
    <t>Досиева Залина Сулеймановна</t>
  </si>
  <si>
    <t>12 лет 1 м.</t>
  </si>
  <si>
    <t>ПЕДАГОГИЧЕСКИЙ СОСТАВ</t>
  </si>
  <si>
    <t>Занимаемая должность</t>
  </si>
  <si>
    <t>Преподаваемые учебные предметы, курсы, дисциплины</t>
  </si>
  <si>
    <t>Уровни проессионального образования</t>
  </si>
  <si>
    <t>Ученая степень (при наличии)</t>
  </si>
  <si>
    <t>Ученое звание (при  наличии)</t>
  </si>
  <si>
    <t xml:space="preserve">Сведения о повышении квалификации за последние     3 года </t>
  </si>
  <si>
    <t>ФГБОУ ВО "ЧГПУ"        "Проектирование и реализация образовтельного процесса в дошкольных образовательных учреждениях в соответствии с требованиями ФОП ДО" 14.10.2025</t>
  </si>
  <si>
    <t>ИРО ЧР "Воспитание и обучение детей дошкольного возраста с учетом требований ФОП ДО"     2025</t>
  </si>
  <si>
    <t>"ЧГПУ"        "Проектирование и реализация образовтельного процесса в дошкольных образовательных учреждениях в соответствии с требованиями ФОП ДО" 14.10.2025</t>
  </si>
  <si>
    <t xml:space="preserve">Наименование общеобразовательной программы , профессии, специальности, </t>
  </si>
  <si>
    <t>ООО "Региональный центр повышения квалификации"           "Старший воспитатель в дошкольном   образовании: проектирование и управление образовательной деятельностью в условиях реализации ФОП ДО"                2024</t>
  </si>
  <si>
    <t xml:space="preserve">    </t>
  </si>
  <si>
    <t xml:space="preserve">Сведения о профессиональной переподготовке </t>
  </si>
  <si>
    <t xml:space="preserve">нет </t>
  </si>
  <si>
    <t xml:space="preserve">                                                                                                                                                ГБДОУ "Детский сад № 1 "Ручеек" с. Мелчхи" </t>
  </si>
  <si>
    <t>ООО "Региональный центр повышения квалификации"    "Педагогика дошкольного образования. Воспитатель дошкольной образовательной организации"            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</si>
</sst>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4C1E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vertical="top"/>
    </xf>
    <xf numFmtId="0" fontId="7" fillId="0" borderId="0" xfId="0" applyFont="1" applyAlignment="1">
      <alignment horizontal="right"/>
    </xf>
    <xf numFmtId="0" fontId="8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9" fontId="7" fillId="2" borderId="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13" fillId="2" borderId="3" xfId="0" applyNumberFormat="1" applyFont="1" applyFill="1" applyBorder="1" applyAlignment="1">
      <alignment vertical="center" wrapText="1"/>
    </xf>
    <xf numFmtId="3" fontId="13" fillId="2" borderId="5" xfId="0" applyNumberFormat="1" applyFont="1" applyFill="1" applyBorder="1" applyAlignment="1">
      <alignment vertical="center" wrapText="1"/>
    </xf>
    <xf numFmtId="3" fontId="13" fillId="2" borderId="6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3" fontId="13" fillId="0" borderId="1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0" fillId="2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2" borderId="0" xfId="0" applyFont="1" applyFill="1" applyAlignment="1">
      <alignment vertical="top"/>
    </xf>
    <xf numFmtId="0" fontId="7" fillId="2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3" fontId="13" fillId="2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2" fillId="4" borderId="0" xfId="0" applyFont="1" applyFill="1"/>
    <xf numFmtId="0" fontId="2" fillId="3" borderId="0" xfId="0" applyFont="1" applyFill="1"/>
    <xf numFmtId="0" fontId="15" fillId="2" borderId="3" xfId="0" applyFont="1" applyFill="1" applyBorder="1" applyAlignment="1">
      <alignment horizontal="center" vertical="center"/>
    </xf>
    <xf numFmtId="0" fontId="2" fillId="6" borderId="0" xfId="0" applyFont="1" applyFill="1"/>
    <xf numFmtId="0" fontId="2" fillId="5" borderId="0" xfId="0" applyFont="1" applyFill="1"/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/>
    </xf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7" fillId="2" borderId="0" xfId="0" applyFont="1" applyFill="1" applyAlignment="1">
      <alignment horizontal="center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E4C1E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view="pageBreakPreview" zoomScale="50" zoomScaleNormal="60" zoomScaleSheetLayoutView="50" zoomScalePageLayoutView="70" workbookViewId="0">
      <selection activeCell="B37" sqref="B37"/>
    </sheetView>
  </sheetViews>
  <sheetFormatPr defaultRowHeight="26.25" x14ac:dyDescent="0.4"/>
  <cols>
    <col min="1" max="1" width="7.7109375" style="33" customWidth="1"/>
    <col min="2" max="2" width="35.28515625" style="53" customWidth="1"/>
    <col min="3" max="3" width="41.28515625" style="3" customWidth="1"/>
    <col min="4" max="4" width="28.5703125" style="3" customWidth="1"/>
    <col min="5" max="5" width="32.28515625" style="3" customWidth="1"/>
    <col min="6" max="6" width="24.5703125" style="3" customWidth="1"/>
    <col min="7" max="7" width="22.28515625" style="3" customWidth="1"/>
    <col min="8" max="8" width="52.7109375" style="3" customWidth="1"/>
    <col min="9" max="9" width="55.7109375" style="3" customWidth="1"/>
    <col min="10" max="10" width="19.7109375" style="3" customWidth="1"/>
    <col min="11" max="11" width="44.140625" style="3" customWidth="1"/>
    <col min="12" max="16384" width="9.140625" style="3"/>
  </cols>
  <sheetData>
    <row r="1" spans="1:11" s="2" customFormat="1" ht="21.75" customHeight="1" x14ac:dyDescent="0.4">
      <c r="A1" s="32"/>
      <c r="B1" s="52"/>
      <c r="D1" s="76"/>
      <c r="F1" s="76"/>
      <c r="G1" s="76"/>
      <c r="H1" s="76"/>
      <c r="I1" s="76"/>
      <c r="K1" s="76"/>
    </row>
    <row r="2" spans="1:11" s="2" customFormat="1" ht="19.5" customHeight="1" x14ac:dyDescent="0.4">
      <c r="A2" s="32"/>
      <c r="B2" s="52"/>
      <c r="D2" s="76"/>
      <c r="F2" s="76"/>
      <c r="G2" s="76"/>
      <c r="H2" s="76"/>
      <c r="I2" s="76"/>
      <c r="K2" s="76"/>
    </row>
    <row r="3" spans="1:11" s="2" customFormat="1" ht="58.5" customHeight="1" x14ac:dyDescent="0.4">
      <c r="A3" s="32"/>
      <c r="B3" s="52"/>
      <c r="C3" s="79" t="s">
        <v>113</v>
      </c>
      <c r="D3" s="79"/>
      <c r="E3" s="79"/>
      <c r="F3" s="79"/>
      <c r="G3" s="79"/>
      <c r="H3" s="79"/>
      <c r="I3" s="79"/>
      <c r="J3" s="79"/>
      <c r="K3" s="79"/>
    </row>
    <row r="4" spans="1:11" s="2" customFormat="1" ht="20.25" customHeight="1" x14ac:dyDescent="0.4">
      <c r="A4" s="32"/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1" s="2" customFormat="1" ht="20.25" customHeight="1" x14ac:dyDescent="0.4">
      <c r="A5" s="32"/>
      <c r="B5" s="52"/>
      <c r="C5" s="78" t="s">
        <v>128</v>
      </c>
      <c r="D5" s="78"/>
      <c r="E5" s="78"/>
      <c r="F5" s="78"/>
      <c r="G5" s="78"/>
      <c r="H5" s="78"/>
      <c r="I5" s="78"/>
      <c r="J5" s="78"/>
      <c r="K5" s="78"/>
    </row>
    <row r="6" spans="1:11" s="2" customFormat="1" ht="21" customHeight="1" x14ac:dyDescent="0.4">
      <c r="A6" s="32"/>
      <c r="B6" s="52"/>
      <c r="C6" s="82" t="s">
        <v>125</v>
      </c>
      <c r="D6" s="82"/>
      <c r="E6" s="82"/>
      <c r="F6" s="82"/>
      <c r="G6" s="82"/>
      <c r="H6" s="82"/>
      <c r="I6" s="82"/>
      <c r="J6" s="82"/>
      <c r="K6" s="82"/>
    </row>
    <row r="7" spans="1:11" s="2" customFormat="1" ht="20.25" customHeight="1" x14ac:dyDescent="0.4">
      <c r="A7" s="32"/>
      <c r="B7" s="52"/>
      <c r="C7" s="78"/>
      <c r="D7" s="78"/>
      <c r="E7" s="78"/>
      <c r="F7" s="78"/>
      <c r="G7" s="78"/>
      <c r="H7" s="78"/>
      <c r="I7" s="78"/>
      <c r="J7" s="78"/>
      <c r="K7" s="78"/>
    </row>
    <row r="8" spans="1:11" s="2" customFormat="1" ht="21" customHeight="1" x14ac:dyDescent="0.4">
      <c r="A8" s="32"/>
      <c r="B8" s="52"/>
      <c r="C8" s="54"/>
      <c r="D8" s="54"/>
      <c r="E8" s="54"/>
      <c r="F8" s="54"/>
      <c r="G8" s="54"/>
      <c r="H8" s="54"/>
      <c r="I8" s="54"/>
      <c r="J8" s="54"/>
      <c r="K8" s="54"/>
    </row>
    <row r="9" spans="1:11" s="2" customFormat="1" ht="20.25" customHeight="1" x14ac:dyDescent="0.4">
      <c r="A9" s="32"/>
      <c r="B9" s="52"/>
      <c r="D9" s="76"/>
      <c r="F9" s="76"/>
      <c r="G9" s="76"/>
      <c r="H9" s="76"/>
      <c r="I9" s="76"/>
      <c r="K9" s="76"/>
    </row>
    <row r="10" spans="1:11" s="2" customFormat="1" ht="57.75" customHeight="1" x14ac:dyDescent="0.4">
      <c r="A10" s="80" t="s">
        <v>17</v>
      </c>
      <c r="B10" s="80" t="s">
        <v>14</v>
      </c>
      <c r="C10" s="80" t="s">
        <v>114</v>
      </c>
      <c r="D10" s="80" t="s">
        <v>115</v>
      </c>
      <c r="E10" s="80" t="s">
        <v>116</v>
      </c>
      <c r="F10" s="80" t="s">
        <v>117</v>
      </c>
      <c r="G10" s="80" t="s">
        <v>118</v>
      </c>
      <c r="H10" s="80" t="s">
        <v>119</v>
      </c>
      <c r="I10" s="80" t="s">
        <v>126</v>
      </c>
      <c r="J10" s="80" t="s">
        <v>75</v>
      </c>
      <c r="K10" s="80" t="s">
        <v>123</v>
      </c>
    </row>
    <row r="11" spans="1:11" s="2" customFormat="1" ht="76.5" customHeight="1" x14ac:dyDescent="0.4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</row>
    <row r="12" spans="1:11" s="2" customFormat="1" ht="34.5" customHeight="1" x14ac:dyDescent="0.4">
      <c r="A12" s="58">
        <v>1</v>
      </c>
      <c r="B12" s="58">
        <v>2</v>
      </c>
      <c r="C12" s="74">
        <v>3</v>
      </c>
      <c r="D12" s="58">
        <v>4</v>
      </c>
      <c r="E12" s="58">
        <v>5</v>
      </c>
      <c r="F12" s="58">
        <v>6</v>
      </c>
      <c r="G12" s="58">
        <v>7</v>
      </c>
      <c r="H12" s="58">
        <v>8</v>
      </c>
      <c r="I12" s="58">
        <v>9</v>
      </c>
      <c r="J12" s="58">
        <v>10</v>
      </c>
      <c r="K12" s="58"/>
    </row>
    <row r="13" spans="1:11" s="2" customFormat="1" ht="209.25" customHeight="1" x14ac:dyDescent="0.4">
      <c r="A13" s="59">
        <v>1</v>
      </c>
      <c r="B13" s="97" t="s">
        <v>69</v>
      </c>
      <c r="C13" s="61" t="s">
        <v>84</v>
      </c>
      <c r="D13" s="61"/>
      <c r="E13" s="62" t="s">
        <v>92</v>
      </c>
      <c r="F13" s="62" t="s">
        <v>127</v>
      </c>
      <c r="G13" s="55" t="s">
        <v>127</v>
      </c>
      <c r="H13" s="62" t="s">
        <v>124</v>
      </c>
      <c r="I13" s="62"/>
      <c r="J13" s="62" t="s">
        <v>95</v>
      </c>
      <c r="K13" s="62" t="s">
        <v>127</v>
      </c>
    </row>
    <row r="14" spans="1:11" s="2" customFormat="1" ht="183" customHeight="1" x14ac:dyDescent="0.4">
      <c r="A14" s="59">
        <v>2</v>
      </c>
      <c r="B14" s="60" t="s">
        <v>85</v>
      </c>
      <c r="C14" s="98" t="s">
        <v>29</v>
      </c>
      <c r="D14" s="62"/>
      <c r="E14" s="62" t="s">
        <v>92</v>
      </c>
      <c r="F14" s="62" t="s">
        <v>127</v>
      </c>
      <c r="G14" s="55" t="s">
        <v>127</v>
      </c>
      <c r="H14" s="62" t="s">
        <v>122</v>
      </c>
      <c r="I14" s="62"/>
      <c r="J14" s="62" t="s">
        <v>94</v>
      </c>
      <c r="K14" s="62" t="s">
        <v>127</v>
      </c>
    </row>
    <row r="15" spans="1:11" s="2" customFormat="1" ht="202.5" customHeight="1" x14ac:dyDescent="0.4">
      <c r="A15" s="65">
        <v>3</v>
      </c>
      <c r="B15" s="60" t="s">
        <v>72</v>
      </c>
      <c r="C15" s="61" t="s">
        <v>29</v>
      </c>
      <c r="D15" s="61"/>
      <c r="E15" s="62" t="s">
        <v>92</v>
      </c>
      <c r="F15" s="62" t="s">
        <v>127</v>
      </c>
      <c r="G15" s="55" t="s">
        <v>127</v>
      </c>
      <c r="H15" s="62"/>
      <c r="I15" s="62"/>
      <c r="J15" s="62" t="s">
        <v>93</v>
      </c>
      <c r="K15" s="62" t="s">
        <v>127</v>
      </c>
    </row>
    <row r="16" spans="1:11" s="2" customFormat="1" ht="185.25" customHeight="1" x14ac:dyDescent="0.4">
      <c r="A16" s="59">
        <v>4</v>
      </c>
      <c r="B16" s="60" t="s">
        <v>78</v>
      </c>
      <c r="C16" s="61" t="s">
        <v>29</v>
      </c>
      <c r="D16" s="61"/>
      <c r="E16" s="62" t="s">
        <v>92</v>
      </c>
      <c r="F16" s="62" t="s">
        <v>127</v>
      </c>
      <c r="G16" s="55" t="s">
        <v>127</v>
      </c>
      <c r="H16" s="62"/>
      <c r="I16" s="62"/>
      <c r="J16" s="62" t="s">
        <v>94</v>
      </c>
      <c r="K16" s="62" t="s">
        <v>127</v>
      </c>
    </row>
    <row r="17" spans="1:11" s="2" customFormat="1" ht="208.5" customHeight="1" x14ac:dyDescent="0.4">
      <c r="A17" s="65">
        <v>5</v>
      </c>
      <c r="B17" s="60" t="s">
        <v>86</v>
      </c>
      <c r="C17" s="61" t="s">
        <v>29</v>
      </c>
      <c r="D17" s="61"/>
      <c r="E17" s="62" t="s">
        <v>92</v>
      </c>
      <c r="F17" s="62" t="s">
        <v>127</v>
      </c>
      <c r="G17" s="55" t="s">
        <v>127</v>
      </c>
      <c r="H17" s="62"/>
      <c r="I17" s="62"/>
      <c r="J17" s="62" t="s">
        <v>94</v>
      </c>
      <c r="K17" s="62" t="s">
        <v>127</v>
      </c>
    </row>
    <row r="18" spans="1:11" s="57" customFormat="1" ht="195.75" customHeight="1" x14ac:dyDescent="0.4">
      <c r="A18" s="68">
        <v>6</v>
      </c>
      <c r="B18" s="69" t="s">
        <v>76</v>
      </c>
      <c r="C18" s="56" t="s">
        <v>29</v>
      </c>
      <c r="D18" s="56"/>
      <c r="E18" s="55" t="s">
        <v>92</v>
      </c>
      <c r="F18" s="55" t="s">
        <v>127</v>
      </c>
      <c r="G18" s="55" t="s">
        <v>127</v>
      </c>
      <c r="H18" s="55"/>
      <c r="I18" s="55"/>
      <c r="J18" s="55" t="s">
        <v>96</v>
      </c>
      <c r="K18" s="62" t="s">
        <v>127</v>
      </c>
    </row>
    <row r="19" spans="1:11" s="57" customFormat="1" ht="209.25" customHeight="1" x14ac:dyDescent="0.4">
      <c r="A19" s="68">
        <v>7</v>
      </c>
      <c r="B19" s="69" t="s">
        <v>111</v>
      </c>
      <c r="C19" s="56" t="s">
        <v>29</v>
      </c>
      <c r="D19" s="56"/>
      <c r="E19" s="55" t="s">
        <v>97</v>
      </c>
      <c r="F19" s="55" t="s">
        <v>127</v>
      </c>
      <c r="G19" s="55" t="s">
        <v>127</v>
      </c>
      <c r="H19" s="55" t="s">
        <v>120</v>
      </c>
      <c r="I19" s="55"/>
      <c r="J19" s="55" t="s">
        <v>98</v>
      </c>
      <c r="K19" s="62" t="s">
        <v>127</v>
      </c>
    </row>
    <row r="20" spans="1:11" s="57" customFormat="1" ht="236.25" customHeight="1" x14ac:dyDescent="0.4">
      <c r="A20" s="59">
        <v>8</v>
      </c>
      <c r="B20" s="60" t="s">
        <v>70</v>
      </c>
      <c r="C20" s="61" t="s">
        <v>29</v>
      </c>
      <c r="D20" s="61"/>
      <c r="E20" s="62" t="s">
        <v>92</v>
      </c>
      <c r="F20" s="55" t="s">
        <v>127</v>
      </c>
      <c r="G20" s="55" t="s">
        <v>127</v>
      </c>
      <c r="H20" s="62"/>
      <c r="I20" s="62"/>
      <c r="J20" s="62" t="s">
        <v>112</v>
      </c>
      <c r="K20" s="62" t="s">
        <v>127</v>
      </c>
    </row>
    <row r="21" spans="1:11" s="63" customFormat="1" ht="242.25" customHeight="1" x14ac:dyDescent="0.4">
      <c r="A21" s="59">
        <v>9</v>
      </c>
      <c r="B21" s="60" t="s">
        <v>79</v>
      </c>
      <c r="C21" s="61" t="s">
        <v>29</v>
      </c>
      <c r="D21" s="61"/>
      <c r="E21" s="62" t="s">
        <v>92</v>
      </c>
      <c r="F21" s="55" t="s">
        <v>127</v>
      </c>
      <c r="G21" s="55" t="s">
        <v>127</v>
      </c>
      <c r="H21" s="62"/>
      <c r="I21" s="62"/>
      <c r="J21" s="62" t="s">
        <v>99</v>
      </c>
      <c r="K21" s="62" t="s">
        <v>127</v>
      </c>
    </row>
    <row r="22" spans="1:11" s="64" customFormat="1" ht="203.25" customHeight="1" x14ac:dyDescent="0.4">
      <c r="A22" s="59">
        <v>10</v>
      </c>
      <c r="B22" s="60" t="s">
        <v>80</v>
      </c>
      <c r="C22" s="61" t="s">
        <v>29</v>
      </c>
      <c r="D22" s="61"/>
      <c r="E22" s="62" t="s">
        <v>92</v>
      </c>
      <c r="F22" s="62"/>
      <c r="G22" s="55" t="s">
        <v>127</v>
      </c>
      <c r="H22" s="62" t="s">
        <v>120</v>
      </c>
      <c r="I22" s="62" t="s">
        <v>129</v>
      </c>
      <c r="J22" s="62" t="s">
        <v>100</v>
      </c>
      <c r="K22" s="62" t="s">
        <v>127</v>
      </c>
    </row>
    <row r="23" spans="1:11" s="66" customFormat="1" ht="181.5" customHeight="1" x14ac:dyDescent="0.4">
      <c r="A23" s="59">
        <v>11</v>
      </c>
      <c r="B23" s="60" t="s">
        <v>87</v>
      </c>
      <c r="C23" s="61" t="s">
        <v>29</v>
      </c>
      <c r="D23" s="61"/>
      <c r="E23" s="62" t="s">
        <v>92</v>
      </c>
      <c r="F23" s="62"/>
      <c r="G23" s="55" t="s">
        <v>127</v>
      </c>
      <c r="H23" s="62"/>
      <c r="I23" s="62"/>
      <c r="J23" s="62" t="s">
        <v>101</v>
      </c>
      <c r="K23" s="62" t="s">
        <v>127</v>
      </c>
    </row>
    <row r="24" spans="1:11" s="67" customFormat="1" ht="192" customHeight="1" x14ac:dyDescent="0.4">
      <c r="A24" s="59">
        <v>12</v>
      </c>
      <c r="B24" s="69" t="s">
        <v>104</v>
      </c>
      <c r="C24" s="61" t="s">
        <v>29</v>
      </c>
      <c r="D24" s="61"/>
      <c r="E24" s="62" t="s">
        <v>92</v>
      </c>
      <c r="F24" s="62"/>
      <c r="G24" s="55" t="s">
        <v>127</v>
      </c>
      <c r="H24" s="62"/>
      <c r="I24" s="62"/>
      <c r="J24" s="62" t="s">
        <v>94</v>
      </c>
      <c r="K24" s="62" t="s">
        <v>127</v>
      </c>
    </row>
    <row r="25" spans="1:11" s="67" customFormat="1" ht="195.75" customHeight="1" x14ac:dyDescent="0.4">
      <c r="A25" s="59">
        <v>13</v>
      </c>
      <c r="B25" s="60" t="s">
        <v>77</v>
      </c>
      <c r="C25" s="61" t="s">
        <v>29</v>
      </c>
      <c r="D25" s="61"/>
      <c r="E25" s="62" t="s">
        <v>92</v>
      </c>
      <c r="F25" s="62"/>
      <c r="G25" s="55" t="s">
        <v>127</v>
      </c>
      <c r="H25" s="62" t="s">
        <v>121</v>
      </c>
      <c r="I25" s="62" t="s">
        <v>129</v>
      </c>
      <c r="J25" s="62" t="s">
        <v>102</v>
      </c>
      <c r="K25" s="62" t="s">
        <v>127</v>
      </c>
    </row>
    <row r="26" spans="1:11" s="64" customFormat="1" ht="186.75" customHeight="1" x14ac:dyDescent="0.4">
      <c r="A26" s="59">
        <v>14</v>
      </c>
      <c r="B26" s="60" t="s">
        <v>88</v>
      </c>
      <c r="C26" s="61" t="s">
        <v>30</v>
      </c>
      <c r="D26" s="61"/>
      <c r="E26" s="62" t="s">
        <v>92</v>
      </c>
      <c r="F26" s="55" t="s">
        <v>127</v>
      </c>
      <c r="G26" s="55" t="s">
        <v>127</v>
      </c>
      <c r="H26" s="62"/>
      <c r="I26" s="62"/>
      <c r="J26" s="62" t="s">
        <v>103</v>
      </c>
      <c r="K26" s="62" t="s">
        <v>127</v>
      </c>
    </row>
    <row r="27" spans="1:11" s="64" customFormat="1" ht="208.5" customHeight="1" x14ac:dyDescent="0.4">
      <c r="A27" s="59">
        <v>15</v>
      </c>
      <c r="B27" s="60" t="s">
        <v>81</v>
      </c>
      <c r="C27" s="61" t="s">
        <v>30</v>
      </c>
      <c r="D27" s="61"/>
      <c r="E27" s="62" t="s">
        <v>92</v>
      </c>
      <c r="F27" s="55" t="s">
        <v>127</v>
      </c>
      <c r="G27" s="55" t="s">
        <v>127</v>
      </c>
      <c r="H27" s="62"/>
      <c r="I27" s="62"/>
      <c r="J27" s="62" t="s">
        <v>105</v>
      </c>
      <c r="K27" s="62" t="s">
        <v>127</v>
      </c>
    </row>
    <row r="28" spans="1:11" s="63" customFormat="1" ht="216" customHeight="1" x14ac:dyDescent="0.4">
      <c r="A28" s="65">
        <v>16</v>
      </c>
      <c r="B28" s="60" t="s">
        <v>71</v>
      </c>
      <c r="C28" s="62" t="s">
        <v>31</v>
      </c>
      <c r="D28" s="62"/>
      <c r="E28" s="62" t="s">
        <v>97</v>
      </c>
      <c r="F28" s="55" t="s">
        <v>127</v>
      </c>
      <c r="G28" s="55" t="s">
        <v>127</v>
      </c>
      <c r="H28" s="62"/>
      <c r="I28" s="62"/>
      <c r="J28" s="62" t="s">
        <v>106</v>
      </c>
      <c r="K28" s="62" t="s">
        <v>127</v>
      </c>
    </row>
    <row r="29" spans="1:11" s="63" customFormat="1" ht="229.5" customHeight="1" x14ac:dyDescent="0.4">
      <c r="A29" s="65">
        <v>17</v>
      </c>
      <c r="B29" s="60" t="s">
        <v>89</v>
      </c>
      <c r="C29" s="62" t="s">
        <v>33</v>
      </c>
      <c r="D29" s="62"/>
      <c r="E29" s="62" t="s">
        <v>92</v>
      </c>
      <c r="F29" s="55" t="s">
        <v>127</v>
      </c>
      <c r="G29" s="55" t="s">
        <v>127</v>
      </c>
      <c r="H29" s="62"/>
      <c r="I29" s="62"/>
      <c r="J29" s="62" t="s">
        <v>105</v>
      </c>
      <c r="K29" s="62" t="s">
        <v>127</v>
      </c>
    </row>
    <row r="30" spans="1:11" s="63" customFormat="1" ht="225" customHeight="1" x14ac:dyDescent="0.4">
      <c r="A30" s="59">
        <v>18</v>
      </c>
      <c r="B30" s="60" t="s">
        <v>90</v>
      </c>
      <c r="C30" s="62" t="s">
        <v>34</v>
      </c>
      <c r="D30" s="62"/>
      <c r="E30" s="62" t="s">
        <v>92</v>
      </c>
      <c r="F30" s="55" t="s">
        <v>127</v>
      </c>
      <c r="G30" s="55" t="s">
        <v>127</v>
      </c>
      <c r="H30" s="62"/>
      <c r="I30" s="62"/>
      <c r="J30" s="62" t="s">
        <v>94</v>
      </c>
      <c r="K30" s="62" t="s">
        <v>127</v>
      </c>
    </row>
    <row r="31" spans="1:11" s="63" customFormat="1" ht="246" customHeight="1" x14ac:dyDescent="0.4">
      <c r="A31" s="65">
        <v>19</v>
      </c>
      <c r="B31" s="60" t="s">
        <v>73</v>
      </c>
      <c r="C31" s="61" t="s">
        <v>32</v>
      </c>
      <c r="D31" s="61"/>
      <c r="E31" s="62" t="s">
        <v>92</v>
      </c>
      <c r="F31" s="55" t="s">
        <v>127</v>
      </c>
      <c r="G31" s="55" t="s">
        <v>127</v>
      </c>
      <c r="H31" s="62"/>
      <c r="I31" s="62"/>
      <c r="J31" s="62" t="s">
        <v>107</v>
      </c>
      <c r="K31" s="62" t="s">
        <v>127</v>
      </c>
    </row>
    <row r="32" spans="1:11" s="63" customFormat="1" ht="244.5" customHeight="1" x14ac:dyDescent="0.4">
      <c r="A32" s="65">
        <v>20</v>
      </c>
      <c r="B32" s="60" t="s">
        <v>91</v>
      </c>
      <c r="C32" s="61" t="s">
        <v>82</v>
      </c>
      <c r="D32" s="61"/>
      <c r="E32" s="62" t="s">
        <v>92</v>
      </c>
      <c r="F32" s="55" t="s">
        <v>127</v>
      </c>
      <c r="G32" s="55" t="s">
        <v>127</v>
      </c>
      <c r="H32" s="62"/>
      <c r="I32" s="62"/>
      <c r="J32" s="62" t="s">
        <v>94</v>
      </c>
      <c r="K32" s="62" t="s">
        <v>127</v>
      </c>
    </row>
    <row r="33" spans="1:11" s="63" customFormat="1" ht="216" customHeight="1" x14ac:dyDescent="0.4">
      <c r="A33" s="65">
        <v>21</v>
      </c>
      <c r="B33" s="60" t="s">
        <v>108</v>
      </c>
      <c r="C33" s="61" t="s">
        <v>83</v>
      </c>
      <c r="D33" s="61"/>
      <c r="E33" s="62" t="s">
        <v>92</v>
      </c>
      <c r="F33" s="55" t="s">
        <v>127</v>
      </c>
      <c r="G33" s="55" t="s">
        <v>127</v>
      </c>
      <c r="H33" s="62"/>
      <c r="I33" s="62"/>
      <c r="J33" s="62" t="s">
        <v>103</v>
      </c>
      <c r="K33" s="62" t="s">
        <v>127</v>
      </c>
    </row>
    <row r="34" spans="1:11" s="63" customFormat="1" ht="216" customHeight="1" x14ac:dyDescent="0.4">
      <c r="A34" s="59">
        <v>22</v>
      </c>
      <c r="B34" s="60" t="s">
        <v>109</v>
      </c>
      <c r="C34" s="62" t="s">
        <v>74</v>
      </c>
      <c r="D34" s="62"/>
      <c r="E34" s="62" t="s">
        <v>92</v>
      </c>
      <c r="F34" s="55" t="s">
        <v>127</v>
      </c>
      <c r="G34" s="55" t="s">
        <v>127</v>
      </c>
      <c r="H34" s="62"/>
      <c r="I34" s="62"/>
      <c r="J34" s="62" t="s">
        <v>110</v>
      </c>
      <c r="K34" s="62" t="s">
        <v>127</v>
      </c>
    </row>
    <row r="35" spans="1:11" s="63" customFormat="1" ht="80.25" customHeight="1" x14ac:dyDescent="0.4">
      <c r="A35" s="70"/>
      <c r="B35" s="71"/>
      <c r="C35" s="72"/>
      <c r="D35" s="72"/>
      <c r="E35" s="73"/>
      <c r="F35" s="73"/>
      <c r="G35" s="73"/>
      <c r="H35" s="73"/>
      <c r="I35" s="73"/>
      <c r="J35" s="73"/>
      <c r="K35" s="73"/>
    </row>
    <row r="36" spans="1:11" s="63" customFormat="1" ht="61.5" customHeight="1" x14ac:dyDescent="0.4">
      <c r="A36" s="32"/>
      <c r="B36" s="77"/>
      <c r="C36" s="77"/>
      <c r="D36" s="75"/>
      <c r="E36" s="2"/>
      <c r="F36" s="76"/>
      <c r="G36" s="76"/>
      <c r="H36" s="76"/>
      <c r="I36" s="76"/>
      <c r="J36" s="2"/>
      <c r="K36" s="76"/>
    </row>
    <row r="37" spans="1:11" s="63" customFormat="1" ht="63" customHeight="1" x14ac:dyDescent="0.4">
      <c r="A37" s="32"/>
      <c r="B37" s="52"/>
      <c r="C37" s="2"/>
      <c r="D37" s="76"/>
      <c r="E37" s="2"/>
      <c r="F37" s="76"/>
      <c r="G37" s="76"/>
      <c r="H37" s="76"/>
      <c r="I37" s="76"/>
      <c r="J37" s="2"/>
      <c r="K37" s="76"/>
    </row>
    <row r="38" spans="1:11" s="63" customFormat="1" ht="76.5" customHeight="1" x14ac:dyDescent="0.4">
      <c r="A38" s="32"/>
      <c r="B38" s="52"/>
      <c r="C38" s="2"/>
      <c r="D38" s="76"/>
      <c r="E38" s="2"/>
      <c r="F38" s="76"/>
      <c r="G38" s="76"/>
      <c r="H38" s="76"/>
      <c r="I38" s="76"/>
      <c r="J38" s="2"/>
      <c r="K38" s="76"/>
    </row>
    <row r="39" spans="1:11" s="63" customFormat="1" ht="51.75" customHeight="1" x14ac:dyDescent="0.4">
      <c r="A39" s="32"/>
      <c r="B39" s="52"/>
      <c r="C39" s="2"/>
      <c r="D39" s="76"/>
      <c r="E39" s="2"/>
      <c r="F39" s="76"/>
      <c r="G39" s="76"/>
      <c r="H39" s="76"/>
      <c r="I39" s="76"/>
      <c r="J39" s="2"/>
      <c r="K39" s="76"/>
    </row>
    <row r="40" spans="1:11" s="63" customFormat="1" ht="51.75" customHeight="1" x14ac:dyDescent="0.4">
      <c r="A40" s="33"/>
      <c r="B40" s="53"/>
      <c r="C40" s="3"/>
      <c r="D40" s="3"/>
      <c r="E40" s="3"/>
      <c r="F40" s="3"/>
      <c r="G40" s="3"/>
      <c r="H40" s="3"/>
      <c r="I40" s="3"/>
      <c r="J40" s="3"/>
      <c r="K40" s="3"/>
    </row>
    <row r="41" spans="1:11" s="63" customFormat="1" ht="51.75" customHeight="1" x14ac:dyDescent="0.4">
      <c r="A41" s="33"/>
      <c r="B41" s="53"/>
      <c r="C41" s="3"/>
      <c r="D41" s="3"/>
      <c r="E41" s="3"/>
      <c r="F41" s="3"/>
      <c r="G41" s="3"/>
      <c r="H41" s="3"/>
      <c r="I41" s="3"/>
      <c r="J41" s="3"/>
      <c r="K41" s="3"/>
    </row>
    <row r="42" spans="1:11" s="63" customFormat="1" ht="51" customHeight="1" x14ac:dyDescent="0.4">
      <c r="A42" s="33"/>
      <c r="B42" s="53"/>
      <c r="C42" s="3"/>
      <c r="D42" s="3"/>
      <c r="E42" s="3"/>
      <c r="F42" s="3"/>
      <c r="G42" s="3"/>
      <c r="H42" s="3"/>
      <c r="I42" s="3"/>
      <c r="J42" s="3"/>
      <c r="K42" s="3"/>
    </row>
    <row r="43" spans="1:11" s="4" customFormat="1" ht="42" customHeight="1" x14ac:dyDescent="0.4">
      <c r="A43" s="33"/>
      <c r="B43" s="53"/>
      <c r="C43" s="3"/>
      <c r="D43" s="3"/>
      <c r="E43" s="3"/>
      <c r="F43" s="3"/>
      <c r="G43" s="3"/>
      <c r="H43" s="3"/>
      <c r="I43" s="3"/>
      <c r="J43" s="3"/>
      <c r="K43" s="3"/>
    </row>
    <row r="44" spans="1:11" s="2" customFormat="1" x14ac:dyDescent="0.4">
      <c r="A44" s="33"/>
      <c r="B44" s="53"/>
      <c r="C44" s="3"/>
      <c r="D44" s="3"/>
      <c r="E44" s="3"/>
      <c r="F44" s="3"/>
      <c r="G44" s="3"/>
      <c r="H44" s="3"/>
      <c r="I44" s="3"/>
      <c r="J44" s="3"/>
      <c r="K44" s="3"/>
    </row>
    <row r="45" spans="1:11" s="2" customFormat="1" ht="44.25" customHeight="1" x14ac:dyDescent="0.4">
      <c r="A45" s="33"/>
      <c r="B45" s="53"/>
      <c r="C45" s="3"/>
      <c r="D45" s="3"/>
      <c r="E45" s="3"/>
      <c r="F45" s="3"/>
      <c r="G45" s="3"/>
      <c r="H45" s="3"/>
      <c r="I45" s="3"/>
      <c r="J45" s="3"/>
      <c r="K45" s="3"/>
    </row>
    <row r="46" spans="1:11" s="2" customFormat="1" x14ac:dyDescent="0.4">
      <c r="A46" s="33"/>
      <c r="B46" s="53"/>
      <c r="C46" s="3"/>
      <c r="D46" s="3"/>
      <c r="E46" s="3"/>
      <c r="F46" s="3"/>
      <c r="G46" s="3"/>
      <c r="H46" s="3"/>
      <c r="I46" s="3"/>
      <c r="J46" s="3"/>
      <c r="K46" s="3"/>
    </row>
    <row r="47" spans="1:11" s="2" customFormat="1" x14ac:dyDescent="0.4">
      <c r="A47" s="33"/>
      <c r="B47" s="53"/>
      <c r="C47" s="3"/>
      <c r="D47" s="3"/>
      <c r="E47" s="3"/>
      <c r="F47" s="3"/>
      <c r="G47" s="3"/>
      <c r="H47" s="3"/>
      <c r="I47" s="3"/>
      <c r="J47" s="3"/>
      <c r="K47" s="3"/>
    </row>
  </sheetData>
  <mergeCells count="16">
    <mergeCell ref="C6:K6"/>
    <mergeCell ref="A10:A11"/>
    <mergeCell ref="D10:D11"/>
    <mergeCell ref="F10:F11"/>
    <mergeCell ref="G10:G11"/>
    <mergeCell ref="H10:H11"/>
    <mergeCell ref="I10:I11"/>
    <mergeCell ref="K10:K11"/>
    <mergeCell ref="E10:E11"/>
    <mergeCell ref="C7:K7"/>
    <mergeCell ref="C3:K3"/>
    <mergeCell ref="C5:K5"/>
    <mergeCell ref="J10:J11"/>
    <mergeCell ref="B36:C36"/>
    <mergeCell ref="B10:B11"/>
    <mergeCell ref="C10:C11"/>
  </mergeCells>
  <pageMargins left="0.25" right="0.25" top="0.75" bottom="0.75" header="0.3" footer="0.3"/>
  <pageSetup paperSize="9" scale="39" fitToHeight="0" orientation="landscape" r:id="rId1"/>
  <headerFoot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workbookViewId="0">
      <selection activeCell="B21" sqref="B21"/>
    </sheetView>
  </sheetViews>
  <sheetFormatPr defaultRowHeight="15" x14ac:dyDescent="0.25"/>
  <cols>
    <col min="1" max="1" width="3.85546875" customWidth="1"/>
    <col min="2" max="2" width="13.7109375" customWidth="1"/>
    <col min="3" max="4" width="12.140625" customWidth="1"/>
    <col min="5" max="5" width="9.7109375" customWidth="1"/>
    <col min="6" max="6" width="7" customWidth="1"/>
    <col min="7" max="7" width="10.7109375" bestFit="1" customWidth="1"/>
    <col min="8" max="8" width="9.28515625" bestFit="1" customWidth="1"/>
    <col min="9" max="9" width="8" customWidth="1"/>
    <col min="10" max="11" width="9.28515625" bestFit="1" customWidth="1"/>
    <col min="12" max="12" width="7.5703125" customWidth="1"/>
    <col min="13" max="13" width="9.28515625" bestFit="1" customWidth="1"/>
    <col min="14" max="14" width="6" customWidth="1"/>
    <col min="15" max="15" width="8.28515625" customWidth="1"/>
  </cols>
  <sheetData>
    <row r="1" spans="1:15" ht="12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6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37" customFormat="1" ht="44.25" customHeight="1" x14ac:dyDescent="0.25">
      <c r="A3" s="21" t="s">
        <v>17</v>
      </c>
      <c r="B3" s="21" t="s">
        <v>4</v>
      </c>
      <c r="C3" s="21" t="s">
        <v>7</v>
      </c>
      <c r="D3" s="21" t="s">
        <v>8</v>
      </c>
      <c r="E3" s="21" t="s">
        <v>9</v>
      </c>
      <c r="F3" s="21" t="s">
        <v>10</v>
      </c>
      <c r="G3" s="21" t="s">
        <v>11</v>
      </c>
      <c r="H3" s="21" t="s">
        <v>12</v>
      </c>
      <c r="I3" s="22" t="s">
        <v>0</v>
      </c>
      <c r="J3" s="47"/>
      <c r="K3" s="48"/>
      <c r="L3" s="85" t="s">
        <v>49</v>
      </c>
      <c r="M3" s="85"/>
      <c r="N3" s="85"/>
      <c r="O3" s="85"/>
    </row>
    <row r="4" spans="1:15" s="37" customFormat="1" x14ac:dyDescent="0.25">
      <c r="A4" s="23">
        <v>1</v>
      </c>
      <c r="B4" s="23" t="s">
        <v>1</v>
      </c>
      <c r="C4" s="23">
        <v>1</v>
      </c>
      <c r="D4" s="23">
        <v>3</v>
      </c>
      <c r="E4" s="23">
        <v>2</v>
      </c>
      <c r="F4" s="23">
        <v>2</v>
      </c>
      <c r="G4" s="23">
        <v>1</v>
      </c>
      <c r="H4" s="23">
        <v>1</v>
      </c>
      <c r="I4" s="23">
        <v>10</v>
      </c>
      <c r="J4" s="48"/>
      <c r="K4" s="48"/>
      <c r="L4" s="86"/>
      <c r="M4" s="86"/>
      <c r="N4" s="86"/>
      <c r="O4" s="86"/>
    </row>
    <row r="5" spans="1:15" s="37" customFormat="1" x14ac:dyDescent="0.25">
      <c r="A5" s="23">
        <v>2</v>
      </c>
      <c r="B5" s="23" t="s">
        <v>2</v>
      </c>
      <c r="C5" s="23">
        <v>26</v>
      </c>
      <c r="D5" s="23">
        <v>90</v>
      </c>
      <c r="E5" s="23">
        <v>53</v>
      </c>
      <c r="F5" s="23">
        <v>51</v>
      </c>
      <c r="G5" s="23">
        <v>20</v>
      </c>
      <c r="H5" s="23">
        <v>79</v>
      </c>
      <c r="I5" s="23">
        <v>319</v>
      </c>
      <c r="J5" s="48"/>
      <c r="K5" s="48"/>
      <c r="L5" s="86"/>
      <c r="M5" s="86"/>
      <c r="N5" s="86"/>
      <c r="O5" s="86"/>
    </row>
    <row r="6" spans="1:15" s="37" customFormat="1" ht="25.5" customHeight="1" x14ac:dyDescent="0.25">
      <c r="A6" s="23"/>
      <c r="B6" s="24" t="s">
        <v>6</v>
      </c>
      <c r="C6" s="23">
        <v>0</v>
      </c>
      <c r="D6" s="23">
        <v>0</v>
      </c>
      <c r="E6" s="23">
        <v>3</v>
      </c>
      <c r="F6" s="23">
        <v>8</v>
      </c>
      <c r="G6" s="23">
        <v>7</v>
      </c>
      <c r="H6" s="23">
        <v>0</v>
      </c>
      <c r="I6" s="23">
        <v>18</v>
      </c>
      <c r="J6" s="48"/>
      <c r="K6" s="48"/>
      <c r="L6" s="86"/>
      <c r="M6" s="86"/>
      <c r="N6" s="86"/>
      <c r="O6" s="86"/>
    </row>
    <row r="7" spans="1:15" ht="13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3"/>
      <c r="M7" s="83"/>
      <c r="N7" s="83"/>
      <c r="O7" s="83"/>
    </row>
    <row r="8" spans="1:15" ht="9" hidden="1" customHeight="1" x14ac:dyDescent="0.25">
      <c r="A8" s="8"/>
      <c r="B8" s="8"/>
      <c r="C8" s="8"/>
      <c r="D8" s="8"/>
      <c r="E8" s="8"/>
      <c r="F8" s="8"/>
      <c r="G8" s="8"/>
      <c r="H8" s="8"/>
      <c r="I8" s="8"/>
      <c r="J8" s="10"/>
      <c r="K8" s="8"/>
      <c r="L8" s="10"/>
      <c r="M8" s="10"/>
      <c r="N8" s="10"/>
      <c r="O8" s="10"/>
    </row>
    <row r="9" spans="1:15" hidden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3"/>
      <c r="M9" s="83"/>
      <c r="N9" s="83"/>
      <c r="O9" s="83"/>
    </row>
    <row r="10" spans="1:15" hidden="1" x14ac:dyDescent="0.25">
      <c r="A10" s="8"/>
      <c r="B10" s="8"/>
      <c r="C10" s="8"/>
      <c r="D10" s="8"/>
      <c r="E10" s="8"/>
      <c r="F10" s="8"/>
      <c r="G10" s="8"/>
      <c r="H10" s="8"/>
      <c r="I10" s="8"/>
      <c r="J10" s="10"/>
      <c r="K10" s="8"/>
      <c r="L10" s="10"/>
      <c r="M10" s="10"/>
      <c r="N10" s="10"/>
      <c r="O10" s="10"/>
    </row>
    <row r="11" spans="1:15" x14ac:dyDescent="0.25">
      <c r="A11" s="8"/>
      <c r="B11" s="8"/>
      <c r="C11" s="84" t="s">
        <v>3</v>
      </c>
      <c r="D11" s="84"/>
      <c r="E11" s="84"/>
      <c r="F11" s="84"/>
      <c r="G11" s="84"/>
      <c r="H11" s="84"/>
      <c r="I11" s="84"/>
      <c r="J11" s="84"/>
      <c r="K11" s="84"/>
      <c r="L11" s="84"/>
      <c r="M11" s="8"/>
      <c r="N11" s="8"/>
      <c r="O11" s="8"/>
    </row>
    <row r="12" spans="1:15" ht="9.7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x14ac:dyDescent="0.25">
      <c r="A13" s="8"/>
      <c r="B13" s="8"/>
      <c r="C13" s="89" t="s">
        <v>50</v>
      </c>
      <c r="D13" s="89"/>
      <c r="E13" s="89"/>
      <c r="F13" s="89"/>
      <c r="G13" s="89"/>
      <c r="H13" s="89"/>
      <c r="I13" s="89"/>
      <c r="J13" s="89"/>
      <c r="K13" s="89"/>
      <c r="L13" s="89"/>
      <c r="M13" s="8"/>
      <c r="N13" s="8"/>
      <c r="O13" s="8"/>
    </row>
    <row r="14" spans="1:15" x14ac:dyDescent="0.25">
      <c r="A14" s="8"/>
      <c r="B14" s="8"/>
      <c r="C14" s="90" t="s">
        <v>41</v>
      </c>
      <c r="D14" s="90"/>
      <c r="E14" s="90"/>
      <c r="F14" s="90"/>
      <c r="G14" s="90"/>
      <c r="H14" s="90"/>
      <c r="I14" s="90"/>
      <c r="J14" s="90"/>
      <c r="K14" s="90"/>
      <c r="L14" s="90"/>
      <c r="M14" s="8"/>
      <c r="N14" s="8"/>
      <c r="O14" s="8"/>
    </row>
    <row r="15" spans="1:15" x14ac:dyDescent="0.25">
      <c r="A15" s="8"/>
      <c r="B15" s="8"/>
      <c r="C15" s="90" t="s">
        <v>27</v>
      </c>
      <c r="D15" s="90"/>
      <c r="E15" s="90"/>
      <c r="F15" s="90"/>
      <c r="G15" s="90"/>
      <c r="H15" s="90"/>
      <c r="I15" s="90"/>
      <c r="J15" s="90"/>
      <c r="K15" s="90"/>
      <c r="L15" s="90"/>
      <c r="M15" s="8"/>
      <c r="N15" s="8"/>
      <c r="O15" s="8"/>
    </row>
    <row r="16" spans="1:15" ht="9.75" customHeight="1" x14ac:dyDescent="0.25">
      <c r="A16" s="8"/>
      <c r="B16" s="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8"/>
      <c r="N16" s="8"/>
      <c r="O16" s="8"/>
    </row>
    <row r="17" spans="1:15" hidden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ht="102" customHeight="1" x14ac:dyDescent="0.25">
      <c r="A18" s="12" t="s">
        <v>17</v>
      </c>
      <c r="B18" s="12" t="s">
        <v>14</v>
      </c>
      <c r="C18" s="12" t="s">
        <v>13</v>
      </c>
      <c r="D18" s="12" t="s">
        <v>18</v>
      </c>
      <c r="E18" s="13" t="s">
        <v>24</v>
      </c>
      <c r="F18" s="12" t="s">
        <v>15</v>
      </c>
      <c r="G18" s="12" t="s">
        <v>16</v>
      </c>
      <c r="H18" s="12" t="s">
        <v>20</v>
      </c>
      <c r="I18" s="12" t="s">
        <v>21</v>
      </c>
      <c r="J18" s="14" t="s">
        <v>40</v>
      </c>
      <c r="K18" s="15" t="s">
        <v>22</v>
      </c>
      <c r="L18" s="12" t="s">
        <v>23</v>
      </c>
      <c r="M18" s="15" t="s">
        <v>25</v>
      </c>
      <c r="N18" s="15" t="s">
        <v>35</v>
      </c>
      <c r="O18" s="12" t="s">
        <v>26</v>
      </c>
    </row>
    <row r="19" spans="1:15" x14ac:dyDescent="0.25">
      <c r="A19" s="16">
        <v>1</v>
      </c>
      <c r="B19" s="16">
        <v>2</v>
      </c>
      <c r="C19" s="16">
        <v>3</v>
      </c>
      <c r="D19" s="16">
        <v>4</v>
      </c>
      <c r="E19" s="16">
        <v>5</v>
      </c>
      <c r="F19" s="16">
        <v>6</v>
      </c>
      <c r="G19" s="16">
        <v>7</v>
      </c>
      <c r="H19" s="16">
        <v>8</v>
      </c>
      <c r="I19" s="16">
        <v>9</v>
      </c>
      <c r="J19" s="17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</row>
    <row r="20" spans="1:15" ht="45" x14ac:dyDescent="0.25">
      <c r="A20" s="49">
        <v>1</v>
      </c>
      <c r="B20" s="5" t="s">
        <v>51</v>
      </c>
      <c r="C20" s="5" t="s">
        <v>53</v>
      </c>
      <c r="D20" s="5" t="s">
        <v>52</v>
      </c>
      <c r="E20" s="26">
        <v>15279</v>
      </c>
      <c r="F20" s="27">
        <v>1</v>
      </c>
      <c r="G20" s="26">
        <f>E20*F20</f>
        <v>15279</v>
      </c>
      <c r="H20" s="28"/>
      <c r="I20" s="28"/>
      <c r="J20" s="28">
        <v>3430</v>
      </c>
      <c r="K20" s="6"/>
      <c r="L20" s="7"/>
      <c r="M20" s="6">
        <v>2500</v>
      </c>
      <c r="N20" s="6"/>
      <c r="O20" s="6">
        <f>G20+H20+I20+J20+K20+L20+M20+N20</f>
        <v>21209</v>
      </c>
    </row>
    <row r="21" spans="1:15" ht="45" x14ac:dyDescent="0.25">
      <c r="A21" s="49"/>
      <c r="B21" s="5" t="s">
        <v>56</v>
      </c>
      <c r="C21" s="45" t="s">
        <v>30</v>
      </c>
      <c r="D21" s="38" t="s">
        <v>47</v>
      </c>
      <c r="E21" s="26">
        <v>15358</v>
      </c>
      <c r="F21" s="27">
        <v>1</v>
      </c>
      <c r="G21" s="26">
        <f>E21*F21</f>
        <v>15358</v>
      </c>
      <c r="H21" s="28"/>
      <c r="I21" s="28"/>
      <c r="J21" s="28">
        <v>3193</v>
      </c>
      <c r="K21" s="6"/>
      <c r="L21" s="7"/>
      <c r="M21" s="6">
        <v>2500</v>
      </c>
      <c r="N21" s="6"/>
      <c r="O21" s="6">
        <f>G21+H21+I21+J21+K21+L21+M21+N21</f>
        <v>21051</v>
      </c>
    </row>
    <row r="22" spans="1:15" ht="93" customHeight="1" x14ac:dyDescent="0.25">
      <c r="A22" s="46">
        <v>2</v>
      </c>
      <c r="B22" s="38" t="s">
        <v>46</v>
      </c>
      <c r="C22" s="45" t="s">
        <v>30</v>
      </c>
      <c r="D22" s="38" t="s">
        <v>47</v>
      </c>
      <c r="E22" s="26">
        <v>15358</v>
      </c>
      <c r="F22" s="27">
        <v>1</v>
      </c>
      <c r="G22" s="26">
        <f>E22*F22</f>
        <v>15358</v>
      </c>
      <c r="H22" s="28"/>
      <c r="I22" s="28"/>
      <c r="J22" s="28">
        <v>3193</v>
      </c>
      <c r="K22" s="6"/>
      <c r="L22" s="7"/>
      <c r="M22" s="6">
        <v>2500</v>
      </c>
      <c r="N22" s="6"/>
      <c r="O22" s="6">
        <f>G22+H22+I22+J22+K22+L22+M22+N22</f>
        <v>21051</v>
      </c>
    </row>
    <row r="23" spans="1:15" x14ac:dyDescent="0.25">
      <c r="A23" s="87" t="s">
        <v>48</v>
      </c>
      <c r="B23" s="88"/>
      <c r="C23" s="39"/>
      <c r="D23" s="39"/>
      <c r="E23" s="40">
        <f>SUM(E20:E22)</f>
        <v>45995</v>
      </c>
      <c r="F23" s="41">
        <v>2</v>
      </c>
      <c r="G23" s="40">
        <f>SUM(G20:G22)</f>
        <v>45995</v>
      </c>
      <c r="H23" s="42"/>
      <c r="I23" s="42"/>
      <c r="J23" s="42">
        <f>SUM(J20:J22)</f>
        <v>9816</v>
      </c>
      <c r="K23" s="44"/>
      <c r="L23" s="43"/>
      <c r="M23" s="44">
        <f>SUM(M20:M22)</f>
        <v>7500</v>
      </c>
      <c r="N23" s="44"/>
      <c r="O23" s="44">
        <f>G23+H23+I23+J23+K23+L23+M23+N23</f>
        <v>63311</v>
      </c>
    </row>
    <row r="24" spans="1:15" ht="9" customHeight="1" x14ac:dyDescent="0.25"/>
    <row r="25" spans="1:15" ht="13.5" customHeight="1" x14ac:dyDescent="0.25"/>
    <row r="26" spans="1:15" ht="18.75" x14ac:dyDescent="0.3">
      <c r="D26" s="91" t="s">
        <v>54</v>
      </c>
      <c r="E26" s="91"/>
      <c r="F26" s="91"/>
      <c r="G26" s="1"/>
      <c r="H26" s="1"/>
      <c r="I26" s="1"/>
      <c r="J26" s="1"/>
      <c r="K26" s="91" t="s">
        <v>55</v>
      </c>
      <c r="L26" s="91"/>
      <c r="M26" s="91"/>
      <c r="N26" s="91"/>
    </row>
    <row r="27" spans="1:15" ht="18.75" x14ac:dyDescent="0.3"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</sheetData>
  <mergeCells count="13">
    <mergeCell ref="A23:B23"/>
    <mergeCell ref="C13:L13"/>
    <mergeCell ref="C14:L14"/>
    <mergeCell ref="C15:L15"/>
    <mergeCell ref="D26:F26"/>
    <mergeCell ref="K26:N26"/>
    <mergeCell ref="L9:O9"/>
    <mergeCell ref="C11:L11"/>
    <mergeCell ref="L3:O3"/>
    <mergeCell ref="L4:O4"/>
    <mergeCell ref="L5:O5"/>
    <mergeCell ref="L6:O6"/>
    <mergeCell ref="L7:O7"/>
  </mergeCells>
  <pageMargins left="0.7" right="0.7" top="0.75" bottom="0.75" header="0.3" footer="0.3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workbookViewId="0">
      <selection activeCell="B22" sqref="B22"/>
    </sheetView>
  </sheetViews>
  <sheetFormatPr defaultRowHeight="15" x14ac:dyDescent="0.25"/>
  <cols>
    <col min="1" max="1" width="3.7109375" customWidth="1"/>
    <col min="2" max="2" width="13" customWidth="1"/>
    <col min="3" max="3" width="11.28515625" customWidth="1"/>
    <col min="4" max="4" width="14.140625" customWidth="1"/>
    <col min="9" max="9" width="6.5703125" customWidth="1"/>
    <col min="11" max="11" width="7.7109375" customWidth="1"/>
    <col min="14" max="14" width="7.140625" customWidth="1"/>
  </cols>
  <sheetData>
    <row r="1" spans="1:15" ht="6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6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28.5" customHeight="1" x14ac:dyDescent="0.25">
      <c r="A3" s="21" t="s">
        <v>17</v>
      </c>
      <c r="B3" s="21" t="s">
        <v>4</v>
      </c>
      <c r="C3" s="21" t="s">
        <v>7</v>
      </c>
      <c r="D3" s="21" t="s">
        <v>8</v>
      </c>
      <c r="E3" s="21" t="s">
        <v>9</v>
      </c>
      <c r="F3" s="21" t="s">
        <v>10</v>
      </c>
      <c r="G3" s="21" t="s">
        <v>11</v>
      </c>
      <c r="H3" s="21" t="s">
        <v>12</v>
      </c>
      <c r="I3" s="22" t="s">
        <v>0</v>
      </c>
      <c r="J3" s="9"/>
      <c r="K3" s="8"/>
      <c r="L3" s="92" t="s">
        <v>65</v>
      </c>
      <c r="M3" s="92"/>
      <c r="N3" s="92"/>
      <c r="O3" s="92"/>
    </row>
    <row r="4" spans="1:15" x14ac:dyDescent="0.25">
      <c r="A4" s="23">
        <v>1</v>
      </c>
      <c r="B4" s="23" t="s">
        <v>1</v>
      </c>
      <c r="C4" s="23">
        <v>1</v>
      </c>
      <c r="D4" s="23">
        <v>3</v>
      </c>
      <c r="E4" s="23">
        <v>2</v>
      </c>
      <c r="F4" s="23">
        <v>2</v>
      </c>
      <c r="G4" s="23">
        <v>1</v>
      </c>
      <c r="H4" s="23">
        <v>1</v>
      </c>
      <c r="I4" s="23">
        <v>10</v>
      </c>
      <c r="J4" s="8"/>
      <c r="K4" s="8"/>
      <c r="L4" s="83"/>
      <c r="M4" s="83"/>
      <c r="N4" s="83"/>
      <c r="O4" s="83"/>
    </row>
    <row r="5" spans="1:15" x14ac:dyDescent="0.25">
      <c r="A5" s="23">
        <v>2</v>
      </c>
      <c r="B5" s="23" t="s">
        <v>2</v>
      </c>
      <c r="C5" s="23">
        <v>26</v>
      </c>
      <c r="D5" s="23">
        <v>90</v>
      </c>
      <c r="E5" s="23">
        <v>53</v>
      </c>
      <c r="F5" s="23">
        <v>51</v>
      </c>
      <c r="G5" s="23">
        <v>20</v>
      </c>
      <c r="H5" s="23">
        <v>79</v>
      </c>
      <c r="I5" s="23">
        <v>319</v>
      </c>
      <c r="J5" s="8"/>
      <c r="K5" s="8"/>
      <c r="L5" s="83"/>
      <c r="M5" s="83"/>
      <c r="N5" s="83"/>
      <c r="O5" s="83"/>
    </row>
    <row r="6" spans="1:15" ht="21.75" customHeight="1" x14ac:dyDescent="0.25">
      <c r="A6" s="23"/>
      <c r="B6" s="24" t="s">
        <v>6</v>
      </c>
      <c r="C6" s="23">
        <v>0</v>
      </c>
      <c r="D6" s="23">
        <v>0</v>
      </c>
      <c r="E6" s="23">
        <v>3</v>
      </c>
      <c r="F6" s="23">
        <v>8</v>
      </c>
      <c r="G6" s="23">
        <v>7</v>
      </c>
      <c r="H6" s="23">
        <v>0</v>
      </c>
      <c r="I6" s="23">
        <v>18</v>
      </c>
      <c r="J6" s="8"/>
      <c r="K6" s="8"/>
      <c r="L6" s="83"/>
      <c r="M6" s="83"/>
      <c r="N6" s="83"/>
      <c r="O6" s="83"/>
    </row>
    <row r="7" spans="1:15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3"/>
      <c r="M7" s="83"/>
      <c r="N7" s="83"/>
      <c r="O7" s="83"/>
    </row>
    <row r="8" spans="1:15" hidden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3"/>
      <c r="M8" s="83"/>
      <c r="N8" s="83"/>
      <c r="O8" s="83"/>
    </row>
    <row r="9" spans="1:15" hidden="1" x14ac:dyDescent="0.25">
      <c r="A9" s="8"/>
      <c r="B9" s="8"/>
      <c r="C9" s="8"/>
      <c r="D9" s="8"/>
      <c r="E9" s="8"/>
      <c r="F9" s="8"/>
      <c r="G9" s="8"/>
      <c r="H9" s="8"/>
      <c r="I9" s="8"/>
      <c r="J9" s="10"/>
      <c r="K9" s="8"/>
      <c r="L9" s="10"/>
      <c r="M9" s="10"/>
      <c r="N9" s="10"/>
      <c r="O9" s="10"/>
    </row>
    <row r="10" spans="1:15" x14ac:dyDescent="0.25">
      <c r="A10" s="8"/>
      <c r="B10" s="8"/>
      <c r="C10" s="84" t="s">
        <v>3</v>
      </c>
      <c r="D10" s="84"/>
      <c r="E10" s="84"/>
      <c r="F10" s="84"/>
      <c r="G10" s="84"/>
      <c r="H10" s="84"/>
      <c r="I10" s="84"/>
      <c r="J10" s="84"/>
      <c r="K10" s="84"/>
      <c r="L10" s="84"/>
      <c r="M10" s="8"/>
      <c r="N10" s="8"/>
      <c r="O10" s="8"/>
    </row>
    <row r="11" spans="1:15" x14ac:dyDescent="0.25">
      <c r="A11" s="8"/>
      <c r="B11" s="8"/>
      <c r="C11" s="89" t="s">
        <v>57</v>
      </c>
      <c r="D11" s="89"/>
      <c r="E11" s="89"/>
      <c r="F11" s="89"/>
      <c r="G11" s="89"/>
      <c r="H11" s="89"/>
      <c r="I11" s="89"/>
      <c r="J11" s="89"/>
      <c r="K11" s="89"/>
      <c r="L11" s="89"/>
      <c r="M11" s="8"/>
      <c r="N11" s="8"/>
      <c r="O11" s="8"/>
    </row>
    <row r="12" spans="1:15" x14ac:dyDescent="0.25">
      <c r="A12" s="8"/>
      <c r="B12" s="8"/>
      <c r="C12" s="90" t="s">
        <v>41</v>
      </c>
      <c r="D12" s="90"/>
      <c r="E12" s="90"/>
      <c r="F12" s="90"/>
      <c r="G12" s="90"/>
      <c r="H12" s="90"/>
      <c r="I12" s="90"/>
      <c r="J12" s="90"/>
      <c r="K12" s="90"/>
      <c r="L12" s="90"/>
      <c r="M12" s="8"/>
      <c r="N12" s="8"/>
      <c r="O12" s="8"/>
    </row>
    <row r="13" spans="1:15" x14ac:dyDescent="0.25">
      <c r="A13" s="8"/>
      <c r="B13" s="8"/>
      <c r="C13" s="90" t="s">
        <v>27</v>
      </c>
      <c r="D13" s="90"/>
      <c r="E13" s="90"/>
      <c r="F13" s="90"/>
      <c r="G13" s="90"/>
      <c r="H13" s="90"/>
      <c r="I13" s="90"/>
      <c r="J13" s="90"/>
      <c r="K13" s="90"/>
      <c r="L13" s="90"/>
      <c r="M13" s="8"/>
      <c r="N13" s="8"/>
      <c r="O13" s="8"/>
    </row>
    <row r="14" spans="1:15" ht="11.25" customHeight="1" x14ac:dyDescent="0.25">
      <c r="A14" s="8"/>
      <c r="B14" s="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8"/>
      <c r="N14" s="8"/>
      <c r="O14" s="8"/>
    </row>
    <row r="15" spans="1:15" ht="2.25" hidden="1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15.5" customHeight="1" x14ac:dyDescent="0.25">
      <c r="A16" s="12" t="s">
        <v>17</v>
      </c>
      <c r="B16" s="12" t="s">
        <v>14</v>
      </c>
      <c r="C16" s="12" t="s">
        <v>13</v>
      </c>
      <c r="D16" s="12" t="s">
        <v>18</v>
      </c>
      <c r="E16" s="13" t="s">
        <v>24</v>
      </c>
      <c r="F16" s="12" t="s">
        <v>15</v>
      </c>
      <c r="G16" s="12" t="s">
        <v>16</v>
      </c>
      <c r="H16" s="12" t="s">
        <v>20</v>
      </c>
      <c r="I16" s="12" t="s">
        <v>21</v>
      </c>
      <c r="J16" s="14" t="s">
        <v>19</v>
      </c>
      <c r="K16" s="15" t="s">
        <v>22</v>
      </c>
      <c r="L16" s="12" t="s">
        <v>23</v>
      </c>
      <c r="M16" s="15" t="s">
        <v>25</v>
      </c>
      <c r="N16" s="15" t="s">
        <v>35</v>
      </c>
      <c r="O16" s="12" t="s">
        <v>26</v>
      </c>
    </row>
    <row r="17" spans="1:15" x14ac:dyDescent="0.25">
      <c r="A17" s="16">
        <v>1</v>
      </c>
      <c r="B17" s="16">
        <v>2</v>
      </c>
      <c r="C17" s="16">
        <v>3</v>
      </c>
      <c r="D17" s="16">
        <v>4</v>
      </c>
      <c r="E17" s="16">
        <v>5</v>
      </c>
      <c r="F17" s="16">
        <v>6</v>
      </c>
      <c r="G17" s="16">
        <v>7</v>
      </c>
      <c r="H17" s="16">
        <v>8</v>
      </c>
      <c r="I17" s="16">
        <v>9</v>
      </c>
      <c r="J17" s="17">
        <v>10</v>
      </c>
      <c r="K17" s="16">
        <v>11</v>
      </c>
      <c r="L17" s="16">
        <v>12</v>
      </c>
      <c r="M17" s="16">
        <v>13</v>
      </c>
      <c r="N17" s="16">
        <v>14</v>
      </c>
      <c r="O17" s="16">
        <v>15</v>
      </c>
    </row>
    <row r="18" spans="1:15" ht="38.25" x14ac:dyDescent="0.25">
      <c r="A18" s="16">
        <v>1</v>
      </c>
      <c r="B18" s="50" t="s">
        <v>37</v>
      </c>
      <c r="C18" s="18" t="s">
        <v>30</v>
      </c>
      <c r="D18" s="16" t="s">
        <v>62</v>
      </c>
      <c r="E18" s="26">
        <v>15358</v>
      </c>
      <c r="F18" s="27">
        <v>1</v>
      </c>
      <c r="G18" s="26">
        <f>E18*F18</f>
        <v>15358</v>
      </c>
      <c r="H18" s="28"/>
      <c r="I18" s="28"/>
      <c r="J18" s="28">
        <v>3193</v>
      </c>
      <c r="K18" s="6">
        <v>3072</v>
      </c>
      <c r="L18" s="7"/>
      <c r="M18" s="6">
        <v>2000</v>
      </c>
      <c r="N18" s="6"/>
      <c r="O18" s="6">
        <f>G18+H18+I18+J18+K18+L18+M18+N18</f>
        <v>23623</v>
      </c>
    </row>
    <row r="19" spans="1:15" ht="38.25" x14ac:dyDescent="0.25">
      <c r="A19" s="16">
        <v>2</v>
      </c>
      <c r="B19" s="50" t="s">
        <v>42</v>
      </c>
      <c r="C19" s="18" t="s">
        <v>30</v>
      </c>
      <c r="D19" s="16" t="s">
        <v>62</v>
      </c>
      <c r="E19" s="26">
        <v>15358</v>
      </c>
      <c r="F19" s="27">
        <v>1</v>
      </c>
      <c r="G19" s="26">
        <f>E19*F19</f>
        <v>15358</v>
      </c>
      <c r="H19" s="28"/>
      <c r="I19" s="28"/>
      <c r="J19" s="28">
        <v>3193</v>
      </c>
      <c r="K19" s="6">
        <v>3072</v>
      </c>
      <c r="L19" s="7"/>
      <c r="M19" s="6">
        <v>2000</v>
      </c>
      <c r="N19" s="6"/>
      <c r="O19" s="6">
        <f>G19+H19+I19+J19+K19+L19+M19+N19</f>
        <v>23623</v>
      </c>
    </row>
    <row r="20" spans="1:15" ht="38.25" x14ac:dyDescent="0.25">
      <c r="A20" s="16">
        <v>3</v>
      </c>
      <c r="B20" s="50" t="s">
        <v>44</v>
      </c>
      <c r="C20" s="18" t="s">
        <v>30</v>
      </c>
      <c r="D20" s="16" t="s">
        <v>62</v>
      </c>
      <c r="E20" s="26">
        <v>15358</v>
      </c>
      <c r="F20" s="27">
        <v>1</v>
      </c>
      <c r="G20" s="26">
        <f>E20*F20</f>
        <v>15358</v>
      </c>
      <c r="H20" s="28"/>
      <c r="I20" s="28"/>
      <c r="J20" s="28">
        <v>3193</v>
      </c>
      <c r="K20" s="6"/>
      <c r="L20" s="7"/>
      <c r="M20" s="6">
        <v>2500</v>
      </c>
      <c r="N20" s="6"/>
      <c r="O20" s="6">
        <f>G20+H20+I20+J20+K20+L20+M20+N20</f>
        <v>21051</v>
      </c>
    </row>
    <row r="21" spans="1:15" ht="38.25" x14ac:dyDescent="0.25">
      <c r="A21" s="16">
        <v>4</v>
      </c>
      <c r="B21" s="50" t="s">
        <v>28</v>
      </c>
      <c r="C21" s="18" t="s">
        <v>30</v>
      </c>
      <c r="D21" s="16" t="s">
        <v>63</v>
      </c>
      <c r="E21" s="26">
        <v>15358</v>
      </c>
      <c r="F21" s="27">
        <v>1</v>
      </c>
      <c r="G21" s="26">
        <f>E21*F21</f>
        <v>15358</v>
      </c>
      <c r="H21" s="28"/>
      <c r="I21" s="28"/>
      <c r="J21" s="28">
        <v>3193</v>
      </c>
      <c r="K21" s="6"/>
      <c r="L21" s="7"/>
      <c r="M21" s="6">
        <v>2500</v>
      </c>
      <c r="N21" s="6"/>
      <c r="O21" s="6">
        <f>G21+H21+I21+J21+K21+L21+M21+N21</f>
        <v>21051</v>
      </c>
    </row>
    <row r="22" spans="1:15" ht="41.25" customHeight="1" x14ac:dyDescent="0.25">
      <c r="A22" s="16">
        <v>5</v>
      </c>
      <c r="B22" s="50" t="s">
        <v>58</v>
      </c>
      <c r="C22" s="19" t="s">
        <v>32</v>
      </c>
      <c r="D22" s="18" t="s">
        <v>47</v>
      </c>
      <c r="E22" s="26">
        <v>15665</v>
      </c>
      <c r="F22" s="27">
        <v>1</v>
      </c>
      <c r="G22" s="26">
        <v>15665</v>
      </c>
      <c r="H22" s="28"/>
      <c r="I22" s="28"/>
      <c r="J22" s="28">
        <v>3430</v>
      </c>
      <c r="K22" s="6">
        <v>3133</v>
      </c>
      <c r="L22" s="7"/>
      <c r="M22" s="6">
        <v>2000</v>
      </c>
      <c r="N22" s="6"/>
      <c r="O22" s="6">
        <v>24228</v>
      </c>
    </row>
    <row r="23" spans="1:15" s="36" customFormat="1" ht="16.5" customHeight="1" x14ac:dyDescent="0.2">
      <c r="A23" s="34"/>
      <c r="B23" s="34" t="s">
        <v>43</v>
      </c>
      <c r="C23" s="34"/>
      <c r="D23" s="34"/>
      <c r="E23" s="35">
        <f>SUM(E18:E22)</f>
        <v>77097</v>
      </c>
      <c r="F23" s="34">
        <v>3</v>
      </c>
      <c r="G23" s="35">
        <f>SUM(G18:G22)</f>
        <v>77097</v>
      </c>
      <c r="H23" s="34"/>
      <c r="I23" s="34"/>
      <c r="J23" s="35">
        <f>SUM(J18:J22)</f>
        <v>16202</v>
      </c>
      <c r="K23" s="51">
        <f>SUM(K18:K22)</f>
        <v>9277</v>
      </c>
      <c r="L23" s="34"/>
      <c r="M23" s="35">
        <f>SUM(M18:M22)</f>
        <v>11000</v>
      </c>
      <c r="N23" s="34"/>
      <c r="O23" s="35">
        <f>SUM(O18:O22)</f>
        <v>113576</v>
      </c>
    </row>
    <row r="24" spans="1:15" ht="7.5" customHeight="1" x14ac:dyDescent="0.25"/>
    <row r="25" spans="1:15" ht="39" customHeight="1" x14ac:dyDescent="0.3">
      <c r="D25" s="91" t="s">
        <v>54</v>
      </c>
      <c r="E25" s="91"/>
      <c r="F25" s="91"/>
      <c r="G25" s="1"/>
      <c r="H25" s="1"/>
      <c r="I25" s="1"/>
      <c r="J25" s="1"/>
      <c r="K25" s="91" t="s">
        <v>55</v>
      </c>
      <c r="L25" s="91"/>
      <c r="M25" s="91"/>
      <c r="N25" s="91"/>
    </row>
  </sheetData>
  <mergeCells count="12">
    <mergeCell ref="C10:L10"/>
    <mergeCell ref="C11:L11"/>
    <mergeCell ref="C12:L12"/>
    <mergeCell ref="C13:L13"/>
    <mergeCell ref="D25:F25"/>
    <mergeCell ref="K25:N25"/>
    <mergeCell ref="L8:O8"/>
    <mergeCell ref="L3:O3"/>
    <mergeCell ref="L4:O4"/>
    <mergeCell ref="L5:O5"/>
    <mergeCell ref="L6:O6"/>
    <mergeCell ref="L7:O7"/>
  </mergeCells>
  <pageMargins left="0.7" right="0.7" top="0.75" bottom="0.75" header="0.3" footer="0.3"/>
  <pageSetup paperSize="9" scale="8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"/>
  <sheetViews>
    <sheetView workbookViewId="0">
      <selection sqref="A1:O16"/>
    </sheetView>
  </sheetViews>
  <sheetFormatPr defaultRowHeight="15" x14ac:dyDescent="0.25"/>
  <cols>
    <col min="1" max="1" width="4.140625" customWidth="1"/>
    <col min="2" max="2" width="11.28515625" customWidth="1"/>
    <col min="3" max="3" width="11.42578125" customWidth="1"/>
    <col min="9" max="9" width="7" customWidth="1"/>
    <col min="11" max="11" width="8.85546875" customWidth="1"/>
    <col min="12" max="12" width="7.5703125" customWidth="1"/>
    <col min="13" max="13" width="8" customWidth="1"/>
    <col min="15" max="15" width="9.140625" customWidth="1"/>
  </cols>
  <sheetData>
    <row r="1" spans="1:15" ht="27.75" customHeight="1" x14ac:dyDescent="0.25">
      <c r="A1" s="21" t="s">
        <v>17</v>
      </c>
      <c r="B1" s="21" t="s">
        <v>4</v>
      </c>
      <c r="C1" s="21" t="s">
        <v>7</v>
      </c>
      <c r="D1" s="21" t="s">
        <v>8</v>
      </c>
      <c r="E1" s="21" t="s">
        <v>9</v>
      </c>
      <c r="F1" s="21" t="s">
        <v>10</v>
      </c>
      <c r="G1" s="21" t="s">
        <v>11</v>
      </c>
      <c r="H1" s="21" t="s">
        <v>12</v>
      </c>
      <c r="I1" s="22" t="s">
        <v>0</v>
      </c>
      <c r="J1" s="9"/>
      <c r="K1" s="8"/>
      <c r="L1" s="92" t="s">
        <v>59</v>
      </c>
      <c r="M1" s="92"/>
      <c r="N1" s="92"/>
      <c r="O1" s="92"/>
    </row>
    <row r="2" spans="1:15" ht="24.75" x14ac:dyDescent="0.25">
      <c r="A2" s="22">
        <v>1</v>
      </c>
      <c r="B2" s="24" t="s">
        <v>1</v>
      </c>
      <c r="C2" s="23">
        <v>1</v>
      </c>
      <c r="D2" s="23">
        <v>3</v>
      </c>
      <c r="E2" s="23">
        <v>2</v>
      </c>
      <c r="F2" s="23">
        <v>2</v>
      </c>
      <c r="G2" s="23">
        <v>1</v>
      </c>
      <c r="H2" s="23">
        <v>1</v>
      </c>
      <c r="I2" s="23">
        <v>10</v>
      </c>
      <c r="J2" s="8"/>
      <c r="K2" s="8"/>
      <c r="L2" s="83"/>
      <c r="M2" s="83"/>
      <c r="N2" s="83"/>
      <c r="O2" s="83"/>
    </row>
    <row r="3" spans="1:15" ht="24.75" x14ac:dyDescent="0.25">
      <c r="A3" s="22">
        <v>2</v>
      </c>
      <c r="B3" s="24" t="s">
        <v>2</v>
      </c>
      <c r="C3" s="23">
        <v>26</v>
      </c>
      <c r="D3" s="23">
        <v>90</v>
      </c>
      <c r="E3" s="23">
        <v>53</v>
      </c>
      <c r="F3" s="23">
        <v>51</v>
      </c>
      <c r="G3" s="23">
        <v>20</v>
      </c>
      <c r="H3" s="23">
        <v>79</v>
      </c>
      <c r="I3" s="23">
        <v>319</v>
      </c>
      <c r="J3" s="8"/>
      <c r="K3" s="8"/>
      <c r="L3" s="83"/>
      <c r="M3" s="83"/>
      <c r="N3" s="83"/>
      <c r="O3" s="83"/>
    </row>
    <row r="4" spans="1:15" ht="24.75" x14ac:dyDescent="0.25">
      <c r="A4" s="23">
        <v>3</v>
      </c>
      <c r="B4" s="24" t="s">
        <v>6</v>
      </c>
      <c r="C4" s="23">
        <v>0</v>
      </c>
      <c r="D4" s="23">
        <v>0</v>
      </c>
      <c r="E4" s="23">
        <v>3</v>
      </c>
      <c r="F4" s="23">
        <v>8</v>
      </c>
      <c r="G4" s="23">
        <v>7</v>
      </c>
      <c r="H4" s="23">
        <v>0</v>
      </c>
      <c r="I4" s="23">
        <v>18</v>
      </c>
      <c r="J4" s="8"/>
      <c r="K4" s="8"/>
      <c r="L4" s="83"/>
      <c r="M4" s="83"/>
      <c r="N4" s="83"/>
      <c r="O4" s="83"/>
    </row>
    <row r="5" spans="1:15" x14ac:dyDescent="0.25">
      <c r="A5" s="8"/>
      <c r="B5" s="8"/>
      <c r="C5" s="84" t="s">
        <v>3</v>
      </c>
      <c r="D5" s="84"/>
      <c r="E5" s="84"/>
      <c r="F5" s="84"/>
      <c r="G5" s="84"/>
      <c r="H5" s="84"/>
      <c r="I5" s="84"/>
      <c r="J5" s="84"/>
      <c r="K5" s="84"/>
      <c r="L5" s="84"/>
      <c r="M5" s="8"/>
      <c r="N5" s="8"/>
      <c r="O5" s="8"/>
    </row>
    <row r="6" spans="1:15" x14ac:dyDescent="0.25">
      <c r="A6" s="8"/>
      <c r="B6" s="8"/>
      <c r="C6" s="93" t="s">
        <v>60</v>
      </c>
      <c r="D6" s="93"/>
      <c r="E6" s="93"/>
      <c r="F6" s="93"/>
      <c r="G6" s="93"/>
      <c r="H6" s="93"/>
      <c r="I6" s="93"/>
      <c r="J6" s="93"/>
      <c r="K6" s="93"/>
      <c r="L6" s="93"/>
      <c r="M6" s="8"/>
      <c r="N6" s="8"/>
      <c r="O6" s="8"/>
    </row>
    <row r="7" spans="1:15" x14ac:dyDescent="0.25">
      <c r="A7" s="8"/>
      <c r="B7" s="8"/>
      <c r="C7" s="90" t="s">
        <v>41</v>
      </c>
      <c r="D7" s="90"/>
      <c r="E7" s="90"/>
      <c r="F7" s="90"/>
      <c r="G7" s="90"/>
      <c r="H7" s="90"/>
      <c r="I7" s="90"/>
      <c r="J7" s="90"/>
      <c r="K7" s="90"/>
      <c r="L7" s="90"/>
      <c r="M7" s="8"/>
      <c r="N7" s="8"/>
      <c r="O7" s="8"/>
    </row>
    <row r="8" spans="1:15" x14ac:dyDescent="0.25">
      <c r="A8" s="8"/>
      <c r="B8" s="8"/>
      <c r="C8" s="90" t="s">
        <v>27</v>
      </c>
      <c r="D8" s="90"/>
      <c r="E8" s="90"/>
      <c r="F8" s="90"/>
      <c r="G8" s="90"/>
      <c r="H8" s="90"/>
      <c r="I8" s="90"/>
      <c r="J8" s="90"/>
      <c r="K8" s="90"/>
      <c r="L8" s="90"/>
      <c r="M8" s="8"/>
      <c r="N8" s="8"/>
      <c r="O8" s="8"/>
    </row>
    <row r="9" spans="1:15" ht="3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140.25" x14ac:dyDescent="0.25">
      <c r="A10" s="12" t="s">
        <v>17</v>
      </c>
      <c r="B10" s="12" t="s">
        <v>14</v>
      </c>
      <c r="C10" s="12" t="s">
        <v>13</v>
      </c>
      <c r="D10" s="12" t="s">
        <v>18</v>
      </c>
      <c r="E10" s="13" t="s">
        <v>24</v>
      </c>
      <c r="F10" s="12" t="s">
        <v>15</v>
      </c>
      <c r="G10" s="12" t="s">
        <v>16</v>
      </c>
      <c r="H10" s="12" t="s">
        <v>20</v>
      </c>
      <c r="I10" s="12" t="s">
        <v>21</v>
      </c>
      <c r="J10" s="14" t="s">
        <v>19</v>
      </c>
      <c r="K10" s="15" t="s">
        <v>22</v>
      </c>
      <c r="L10" s="12" t="s">
        <v>23</v>
      </c>
      <c r="M10" s="15" t="s">
        <v>25</v>
      </c>
      <c r="N10" s="15" t="s">
        <v>39</v>
      </c>
      <c r="O10" s="12" t="s">
        <v>26</v>
      </c>
    </row>
    <row r="11" spans="1:15" x14ac:dyDescent="0.25">
      <c r="A11" s="16">
        <v>1</v>
      </c>
      <c r="B11" s="16">
        <v>2</v>
      </c>
      <c r="C11" s="16">
        <v>3</v>
      </c>
      <c r="D11" s="16">
        <v>4</v>
      </c>
      <c r="E11" s="16">
        <v>5</v>
      </c>
      <c r="F11" s="16">
        <v>6</v>
      </c>
      <c r="G11" s="16">
        <v>7</v>
      </c>
      <c r="H11" s="16">
        <v>8</v>
      </c>
      <c r="I11" s="16">
        <v>9</v>
      </c>
      <c r="J11" s="17">
        <v>10</v>
      </c>
      <c r="K11" s="16">
        <v>11</v>
      </c>
      <c r="L11" s="16">
        <v>12</v>
      </c>
      <c r="M11" s="16">
        <v>13</v>
      </c>
      <c r="N11" s="16">
        <v>14</v>
      </c>
      <c r="O11" s="16">
        <v>15</v>
      </c>
    </row>
    <row r="12" spans="1:15" ht="38.25" x14ac:dyDescent="0.25">
      <c r="A12" s="16">
        <v>1</v>
      </c>
      <c r="B12" s="16" t="s">
        <v>64</v>
      </c>
      <c r="C12" s="18" t="s">
        <v>30</v>
      </c>
      <c r="D12" s="25" t="s">
        <v>63</v>
      </c>
      <c r="E12" s="26">
        <v>15358</v>
      </c>
      <c r="F12" s="27">
        <v>1</v>
      </c>
      <c r="G12" s="26">
        <f>E12*F12</f>
        <v>15358</v>
      </c>
      <c r="H12" s="28"/>
      <c r="I12" s="28"/>
      <c r="J12" s="28">
        <v>3193</v>
      </c>
      <c r="K12" s="6">
        <v>3072</v>
      </c>
      <c r="L12" s="7"/>
      <c r="M12" s="6">
        <v>2000</v>
      </c>
      <c r="N12" s="6"/>
      <c r="O12" s="6">
        <f>G12+H12+I12+J12+K12+L12+M12+N12</f>
        <v>23623</v>
      </c>
    </row>
    <row r="13" spans="1:15" ht="38.25" x14ac:dyDescent="0.25">
      <c r="A13" s="16">
        <v>2</v>
      </c>
      <c r="B13" s="16" t="s">
        <v>45</v>
      </c>
      <c r="C13" s="18" t="s">
        <v>30</v>
      </c>
      <c r="D13" s="25" t="s">
        <v>63</v>
      </c>
      <c r="E13" s="26">
        <v>15358</v>
      </c>
      <c r="F13" s="27">
        <v>1</v>
      </c>
      <c r="G13" s="26">
        <f>E13*F13</f>
        <v>15358</v>
      </c>
      <c r="H13" s="28"/>
      <c r="I13" s="28"/>
      <c r="J13" s="28">
        <v>3193</v>
      </c>
      <c r="K13" s="6"/>
      <c r="L13" s="7"/>
      <c r="M13" s="6">
        <v>2500</v>
      </c>
      <c r="N13" s="6"/>
      <c r="O13" s="6">
        <f>G13+H13+I13+J13+K13+L13+M13+N13</f>
        <v>21051</v>
      </c>
    </row>
    <row r="14" spans="1:15" s="37" customFormat="1" ht="72" customHeight="1" x14ac:dyDescent="0.25">
      <c r="A14" s="16">
        <v>3</v>
      </c>
      <c r="B14" s="18" t="s">
        <v>61</v>
      </c>
      <c r="C14" s="18" t="s">
        <v>30</v>
      </c>
      <c r="D14" s="25" t="s">
        <v>62</v>
      </c>
      <c r="E14" s="26">
        <v>15358</v>
      </c>
      <c r="F14" s="27">
        <v>1</v>
      </c>
      <c r="G14" s="26">
        <v>15358</v>
      </c>
      <c r="H14" s="26"/>
      <c r="I14" s="28"/>
      <c r="J14" s="28">
        <v>3193</v>
      </c>
      <c r="K14" s="6"/>
      <c r="L14" s="7"/>
      <c r="M14" s="6">
        <v>2500</v>
      </c>
      <c r="N14" s="6"/>
      <c r="O14" s="6">
        <f>SUM(G14:N14)</f>
        <v>21051</v>
      </c>
    </row>
    <row r="15" spans="1:15" x14ac:dyDescent="0.25">
      <c r="A15" s="94" t="s">
        <v>38</v>
      </c>
      <c r="B15" s="95"/>
      <c r="C15" s="96"/>
      <c r="D15" s="29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1">
        <f>SUM(O14:O14)</f>
        <v>21051</v>
      </c>
    </row>
    <row r="16" spans="1:15" ht="37.5" customHeight="1" x14ac:dyDescent="0.3">
      <c r="D16" s="91" t="s">
        <v>5</v>
      </c>
      <c r="E16" s="91"/>
      <c r="F16" s="91"/>
      <c r="G16" s="1"/>
      <c r="H16" s="1"/>
      <c r="I16" s="1"/>
      <c r="J16" s="1"/>
      <c r="K16" s="91" t="s">
        <v>36</v>
      </c>
      <c r="L16" s="91"/>
      <c r="M16" s="91"/>
      <c r="N16" s="91"/>
    </row>
  </sheetData>
  <mergeCells count="11">
    <mergeCell ref="D16:F16"/>
    <mergeCell ref="K16:N16"/>
    <mergeCell ref="C6:L6"/>
    <mergeCell ref="L1:O1"/>
    <mergeCell ref="L2:O2"/>
    <mergeCell ref="L3:O3"/>
    <mergeCell ref="L4:O4"/>
    <mergeCell ref="C5:L5"/>
    <mergeCell ref="C7:L7"/>
    <mergeCell ref="C8:L8"/>
    <mergeCell ref="A15:C15"/>
  </mergeCells>
  <pageMargins left="0.7" right="0.7" top="0.75" bottom="0.75" header="0.3" footer="0.3"/>
  <pageSetup paperSize="9" scale="97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workbookViewId="0">
      <selection activeCell="Q4" sqref="Q4"/>
    </sheetView>
  </sheetViews>
  <sheetFormatPr defaultRowHeight="15" x14ac:dyDescent="0.25"/>
  <sheetData>
    <row r="1" spans="1:21" ht="36" x14ac:dyDescent="0.25">
      <c r="A1" s="21" t="s">
        <v>17</v>
      </c>
      <c r="B1" s="21" t="s">
        <v>4</v>
      </c>
      <c r="C1" s="21" t="s">
        <v>7</v>
      </c>
      <c r="D1" s="21" t="s">
        <v>8</v>
      </c>
      <c r="E1" s="21" t="s">
        <v>9</v>
      </c>
      <c r="F1" s="21" t="s">
        <v>10</v>
      </c>
      <c r="G1" s="21" t="s">
        <v>11</v>
      </c>
      <c r="H1" s="21" t="s">
        <v>12</v>
      </c>
      <c r="I1" s="22" t="s">
        <v>0</v>
      </c>
      <c r="J1" s="9"/>
      <c r="K1" s="8"/>
      <c r="L1" s="92" t="s">
        <v>59</v>
      </c>
      <c r="M1" s="92"/>
      <c r="N1" s="92"/>
      <c r="O1" s="92"/>
    </row>
    <row r="2" spans="1:21" ht="24.75" x14ac:dyDescent="0.25">
      <c r="A2" s="22">
        <v>1</v>
      </c>
      <c r="B2" s="24" t="s">
        <v>1</v>
      </c>
      <c r="C2" s="23">
        <v>1</v>
      </c>
      <c r="D2" s="23">
        <v>3</v>
      </c>
      <c r="E2" s="23">
        <v>2</v>
      </c>
      <c r="F2" s="23">
        <v>2</v>
      </c>
      <c r="G2" s="23">
        <v>1</v>
      </c>
      <c r="H2" s="23">
        <v>1</v>
      </c>
      <c r="I2" s="23">
        <v>10</v>
      </c>
      <c r="J2" s="8"/>
      <c r="K2" s="8"/>
      <c r="L2" s="83"/>
      <c r="M2" s="83"/>
      <c r="N2" s="83"/>
      <c r="O2" s="83"/>
      <c r="U2" t="s">
        <v>68</v>
      </c>
    </row>
    <row r="3" spans="1:21" ht="24.75" x14ac:dyDescent="0.25">
      <c r="A3" s="22">
        <v>2</v>
      </c>
      <c r="B3" s="24" t="s">
        <v>2</v>
      </c>
      <c r="C3" s="23">
        <v>26</v>
      </c>
      <c r="D3" s="23">
        <v>90</v>
      </c>
      <c r="E3" s="23">
        <v>53</v>
      </c>
      <c r="F3" s="23">
        <v>51</v>
      </c>
      <c r="G3" s="23">
        <v>20</v>
      </c>
      <c r="H3" s="23">
        <v>79</v>
      </c>
      <c r="I3" s="23">
        <v>319</v>
      </c>
      <c r="J3" s="8"/>
      <c r="K3" s="8"/>
      <c r="L3" s="83"/>
      <c r="M3" s="83"/>
      <c r="N3" s="83"/>
      <c r="O3" s="83"/>
    </row>
    <row r="4" spans="1:21" ht="48.75" x14ac:dyDescent="0.25">
      <c r="A4" s="23">
        <v>3</v>
      </c>
      <c r="B4" s="24" t="s">
        <v>6</v>
      </c>
      <c r="C4" s="23">
        <v>0</v>
      </c>
      <c r="D4" s="23">
        <v>0</v>
      </c>
      <c r="E4" s="23">
        <v>3</v>
      </c>
      <c r="F4" s="23">
        <v>8</v>
      </c>
      <c r="G4" s="23">
        <v>7</v>
      </c>
      <c r="H4" s="23">
        <v>0</v>
      </c>
      <c r="I4" s="23">
        <v>18</v>
      </c>
      <c r="J4" s="8"/>
      <c r="K4" s="8"/>
      <c r="L4" s="83"/>
      <c r="M4" s="83"/>
      <c r="N4" s="83"/>
      <c r="O4" s="83"/>
    </row>
    <row r="5" spans="1:21" x14ac:dyDescent="0.25">
      <c r="A5" s="8"/>
      <c r="B5" s="8"/>
      <c r="C5" s="84" t="s">
        <v>3</v>
      </c>
      <c r="D5" s="84"/>
      <c r="E5" s="84"/>
      <c r="F5" s="84"/>
      <c r="G5" s="84"/>
      <c r="H5" s="84"/>
      <c r="I5" s="84"/>
      <c r="J5" s="84"/>
      <c r="K5" s="84"/>
      <c r="L5" s="84"/>
      <c r="M5" s="8"/>
      <c r="N5" s="8"/>
      <c r="O5" s="8"/>
    </row>
    <row r="6" spans="1:21" x14ac:dyDescent="0.25">
      <c r="A6" s="8"/>
      <c r="B6" s="8"/>
      <c r="C6" s="93" t="s">
        <v>60</v>
      </c>
      <c r="D6" s="93"/>
      <c r="E6" s="93"/>
      <c r="F6" s="93"/>
      <c r="G6" s="93"/>
      <c r="H6" s="93"/>
      <c r="I6" s="93"/>
      <c r="J6" s="93"/>
      <c r="K6" s="93"/>
      <c r="L6" s="93"/>
      <c r="M6" s="8"/>
      <c r="N6" s="8"/>
      <c r="O6" s="8"/>
    </row>
    <row r="7" spans="1:21" x14ac:dyDescent="0.25">
      <c r="A7" s="8"/>
      <c r="B7" s="8"/>
      <c r="C7" s="90" t="s">
        <v>41</v>
      </c>
      <c r="D7" s="90"/>
      <c r="E7" s="90"/>
      <c r="F7" s="90"/>
      <c r="G7" s="90"/>
      <c r="H7" s="90"/>
      <c r="I7" s="90"/>
      <c r="J7" s="90"/>
      <c r="K7" s="90"/>
      <c r="L7" s="90"/>
      <c r="M7" s="8"/>
      <c r="N7" s="8"/>
      <c r="O7" s="8"/>
    </row>
    <row r="8" spans="1:21" x14ac:dyDescent="0.25">
      <c r="A8" s="8"/>
      <c r="B8" s="8"/>
      <c r="C8" s="90" t="s">
        <v>27</v>
      </c>
      <c r="D8" s="90"/>
      <c r="E8" s="90"/>
      <c r="F8" s="90"/>
      <c r="G8" s="90"/>
      <c r="H8" s="90"/>
      <c r="I8" s="90"/>
      <c r="J8" s="90"/>
      <c r="K8" s="90"/>
      <c r="L8" s="90"/>
      <c r="M8" s="8"/>
      <c r="N8" s="8"/>
      <c r="O8" s="8"/>
    </row>
    <row r="9" spans="1:2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21" ht="140.25" x14ac:dyDescent="0.25">
      <c r="A10" s="12" t="s">
        <v>17</v>
      </c>
      <c r="B10" s="12" t="s">
        <v>14</v>
      </c>
      <c r="C10" s="12" t="s">
        <v>13</v>
      </c>
      <c r="D10" s="12" t="s">
        <v>18</v>
      </c>
      <c r="E10" s="13" t="s">
        <v>24</v>
      </c>
      <c r="F10" s="12" t="s">
        <v>15</v>
      </c>
      <c r="G10" s="12" t="s">
        <v>16</v>
      </c>
      <c r="H10" s="12" t="s">
        <v>20</v>
      </c>
      <c r="I10" s="12" t="s">
        <v>21</v>
      </c>
      <c r="J10" s="14" t="s">
        <v>19</v>
      </c>
      <c r="K10" s="15" t="s">
        <v>22</v>
      </c>
      <c r="L10" s="12" t="s">
        <v>23</v>
      </c>
      <c r="M10" s="15" t="s">
        <v>25</v>
      </c>
      <c r="N10" s="15" t="s">
        <v>39</v>
      </c>
      <c r="O10" s="12" t="s">
        <v>26</v>
      </c>
    </row>
    <row r="11" spans="1:21" x14ac:dyDescent="0.25">
      <c r="A11" s="16">
        <v>1</v>
      </c>
      <c r="B11" s="16">
        <v>2</v>
      </c>
      <c r="C11" s="16">
        <v>3</v>
      </c>
      <c r="D11" s="16">
        <v>4</v>
      </c>
      <c r="E11" s="16">
        <v>5</v>
      </c>
      <c r="F11" s="16">
        <v>6</v>
      </c>
      <c r="G11" s="16">
        <v>7</v>
      </c>
      <c r="H11" s="16">
        <v>8</v>
      </c>
      <c r="I11" s="16">
        <v>9</v>
      </c>
      <c r="J11" s="17">
        <v>10</v>
      </c>
      <c r="K11" s="16">
        <v>11</v>
      </c>
      <c r="L11" s="16">
        <v>12</v>
      </c>
      <c r="M11" s="16">
        <v>13</v>
      </c>
      <c r="N11" s="16">
        <v>14</v>
      </c>
      <c r="O11" s="16">
        <v>15</v>
      </c>
    </row>
    <row r="12" spans="1:21" ht="51" x14ac:dyDescent="0.25">
      <c r="A12" s="16">
        <v>1</v>
      </c>
      <c r="B12" s="16" t="s">
        <v>66</v>
      </c>
      <c r="C12" s="18" t="s">
        <v>67</v>
      </c>
      <c r="D12" s="25" t="s">
        <v>63</v>
      </c>
      <c r="E12" s="26">
        <v>15279</v>
      </c>
      <c r="F12" s="27">
        <v>1</v>
      </c>
      <c r="G12" s="26">
        <f>E12*F12</f>
        <v>15279</v>
      </c>
      <c r="H12" s="28"/>
      <c r="I12" s="28"/>
      <c r="J12" s="28">
        <v>3430</v>
      </c>
      <c r="K12" s="6"/>
      <c r="L12" s="7"/>
      <c r="M12" s="6">
        <v>2500</v>
      </c>
      <c r="N12" s="6"/>
      <c r="O12" s="6">
        <f>G12+H12+I12+J12+K12+L12+M12+N12</f>
        <v>21209</v>
      </c>
    </row>
    <row r="13" spans="1:21" x14ac:dyDescent="0.25">
      <c r="A13" s="16">
        <v>2</v>
      </c>
      <c r="B13" s="16"/>
      <c r="C13" s="18"/>
      <c r="D13" s="25"/>
      <c r="E13" s="26"/>
      <c r="F13" s="27"/>
      <c r="G13" s="26"/>
      <c r="H13" s="28"/>
      <c r="I13" s="28"/>
      <c r="J13" s="28"/>
      <c r="K13" s="6"/>
      <c r="L13" s="7"/>
      <c r="M13" s="6"/>
      <c r="N13" s="6"/>
      <c r="O13" s="6"/>
    </row>
    <row r="14" spans="1:21" x14ac:dyDescent="0.25">
      <c r="A14" s="16">
        <v>3</v>
      </c>
      <c r="B14" s="18"/>
      <c r="C14" s="18"/>
      <c r="D14" s="25"/>
      <c r="E14" s="26"/>
      <c r="F14" s="27"/>
      <c r="G14" s="26"/>
      <c r="H14" s="26"/>
      <c r="I14" s="28"/>
      <c r="J14" s="28"/>
      <c r="K14" s="6"/>
      <c r="L14" s="7"/>
      <c r="M14" s="6"/>
      <c r="N14" s="6"/>
      <c r="O14" s="6"/>
    </row>
    <row r="15" spans="1:21" x14ac:dyDescent="0.25">
      <c r="A15" s="94" t="s">
        <v>38</v>
      </c>
      <c r="B15" s="95"/>
      <c r="C15" s="96"/>
      <c r="D15" s="29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1">
        <f>SUM(O14:O14)</f>
        <v>0</v>
      </c>
    </row>
    <row r="16" spans="1:21" ht="18.75" x14ac:dyDescent="0.3">
      <c r="D16" s="91" t="s">
        <v>5</v>
      </c>
      <c r="E16" s="91"/>
      <c r="F16" s="91"/>
      <c r="G16" s="1"/>
      <c r="H16" s="1"/>
      <c r="I16" s="1"/>
      <c r="J16" s="1"/>
      <c r="K16" s="91" t="s">
        <v>36</v>
      </c>
      <c r="L16" s="91"/>
      <c r="M16" s="91"/>
      <c r="N16" s="91"/>
    </row>
  </sheetData>
  <mergeCells count="11">
    <mergeCell ref="C6:L6"/>
    <mergeCell ref="L1:O1"/>
    <mergeCell ref="L2:O2"/>
    <mergeCell ref="L3:O3"/>
    <mergeCell ref="L4:O4"/>
    <mergeCell ref="C5:L5"/>
    <mergeCell ref="C7:L7"/>
    <mergeCell ref="C8:L8"/>
    <mergeCell ref="A15:C15"/>
    <mergeCell ref="D16:F16"/>
    <mergeCell ref="K16:N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Лист1</vt:lpstr>
      <vt:lpstr>2</vt:lpstr>
      <vt:lpstr>5</vt:lpstr>
      <vt:lpstr>7</vt:lpstr>
      <vt:lpstr>Лист2</vt:lpstr>
      <vt:lpstr>Лист1!Область_печати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Рукият</dc:creator>
  <cp:lastModifiedBy>RASKAT</cp:lastModifiedBy>
  <cp:lastPrinted>2026-08-19T09:00:48Z</cp:lastPrinted>
  <dcterms:created xsi:type="dcterms:W3CDTF">2014-10-24T06:21:26Z</dcterms:created>
  <dcterms:modified xsi:type="dcterms:W3CDTF">2026-09-25T14:12:52Z</dcterms:modified>
</cp:coreProperties>
</file>